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2"/>
  </bookViews>
  <sheets>
    <sheet name="4план (8)" sheetId="1" r:id="rId1"/>
    <sheet name="5фак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<sst xmlns="http://schemas.openxmlformats.org/spreadsheetml/2006/main" count="529" uniqueCount="230">
  <si>
    <t xml:space="preserve">Форма 5. Информация о фактических показателях финансово-хозяйственной деятельности регулируемой организации  </t>
  </si>
  <si>
    <t>Наименование организации</t>
  </si>
  <si>
    <t>ООО "Жилищно-эксплуатационные услуги -3"</t>
  </si>
  <si>
    <t>ИНН</t>
  </si>
  <si>
    <t>КПП</t>
  </si>
  <si>
    <t>Местонахождение (адрес)</t>
  </si>
  <si>
    <t>г.Чебаркуль, ул.Суворова,33</t>
  </si>
  <si>
    <t>Отчетный период</t>
  </si>
  <si>
    <t>Вид деятельности организации (производство, передача и сбыт тепловой энергии)</t>
  </si>
  <si>
    <t>Производство тепловой энергии, котельной по ул. Колхозная,75, ООО "ЖЭУ-3" Чебаркульского городского округа</t>
  </si>
  <si>
    <t>№</t>
  </si>
  <si>
    <t>Наименование показателя</t>
  </si>
  <si>
    <t>Единица измерения</t>
  </si>
  <si>
    <t>Показатель</t>
  </si>
  <si>
    <t>Выручка</t>
  </si>
  <si>
    <t>тыс.руб.</t>
  </si>
  <si>
    <t>Себестоимость производимых товаров (оказываемых услуг) по регулируемому виду деятельности - всего</t>
  </si>
  <si>
    <t>в том числе:</t>
  </si>
  <si>
    <t>2.1</t>
  </si>
  <si>
    <t>расходы на покупаемую тепловую энергию (мощность)</t>
  </si>
  <si>
    <t>2.2</t>
  </si>
  <si>
    <t>расходы на топливо - всего</t>
  </si>
  <si>
    <t>тыс. руб.</t>
  </si>
  <si>
    <t>2.2.1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</si>
  <si>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</si>
  <si>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</si>
  <si>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</si>
  <si>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</si>
  <si>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</si>
  <si>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</si>
  <si>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</si>
  <si>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</si>
  <si>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</si>
  <si>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</si>
  <si>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</si>
  <si>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газ по регулируемой цене</t>
  </si>
  <si>
    <t xml:space="preserve">цена топлива </t>
  </si>
  <si>
    <t xml:space="preserve">объем топлива </t>
  </si>
  <si>
    <t>газ по нерегулируемой цене</t>
  </si>
  <si>
    <t>2.2.3</t>
  </si>
  <si>
    <t>газ сжиженный</t>
  </si>
  <si>
    <t>2.2.4</t>
  </si>
  <si>
    <t>мазут</t>
  </si>
  <si>
    <t>2.2.6</t>
  </si>
  <si>
    <t>прочие виды топлива (указать вид)</t>
  </si>
  <si>
    <t>2.3</t>
  </si>
  <si>
    <t>расходы на электрическую энергию (мощность), потребляемую оборудованием, используемым в технологическом процессе</t>
  </si>
  <si>
    <t>2.4</t>
  </si>
  <si>
    <t>средневзвешенная стоимость 1кВт.ч</t>
  </si>
  <si>
    <t>руб./кВт.ч</t>
  </si>
  <si>
    <t>2.5</t>
  </si>
  <si>
    <t xml:space="preserve">объем приобретения </t>
  </si>
  <si>
    <t>тыс.кВт.ч</t>
  </si>
  <si>
    <t>2.6</t>
  </si>
  <si>
    <t>расходы на приобретение холодной воды, используемой в технологическом процессе</t>
  </si>
  <si>
    <t>2.7</t>
  </si>
  <si>
    <t>расходы на химреагенты, используемые в технологическом процессе</t>
  </si>
  <si>
    <t>2.8</t>
  </si>
  <si>
    <t xml:space="preserve">расходы на оплату труда и отчисления на социальные нужды основного производственного персонала </t>
  </si>
  <si>
    <t>2.9</t>
  </si>
  <si>
    <t>расходы на амортизацию основных производственных средств и аренду имущества, используемого в технологическом процессе</t>
  </si>
  <si>
    <t>2.10</t>
  </si>
  <si>
    <t>общепроизводственные (цеховые) расходы</t>
  </si>
  <si>
    <t>2.10.1</t>
  </si>
  <si>
    <t xml:space="preserve">расходы на оплату труда и отчисления на социальные нужды </t>
  </si>
  <si>
    <t>2.11</t>
  </si>
  <si>
    <t>общехозяйственные (управленческие расходы)</t>
  </si>
  <si>
    <t>2.11.1</t>
  </si>
  <si>
    <t>2.13</t>
  </si>
  <si>
    <t>расходы на ремонт (капитальный и текущий) основных производственных средств</t>
  </si>
  <si>
    <t>2.14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</si>
  <si>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</si>
  <si>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2.15.</t>
  </si>
  <si>
    <t>Возмещение расходов РКЦ</t>
  </si>
  <si>
    <t>3</t>
  </si>
  <si>
    <t xml:space="preserve">Валовая прибыль  от продажи товаров и услуг </t>
  </si>
  <si>
    <t>4</t>
  </si>
  <si>
    <t xml:space="preserve">Чистая прибыль   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</si>
  <si>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</si>
  <si>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</si>
  <si>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>5</t>
  </si>
  <si>
    <t xml:space="preserve">Изменение стоимости основных фондов </t>
  </si>
  <si>
    <t>5.1</t>
  </si>
  <si>
    <t>за счет ввода (вывода) их из эксплуатации</t>
  </si>
  <si>
    <t>6</t>
  </si>
  <si>
    <t>Сведения об источнике публикации годовой бухгалтерской отчетности, включая бухгалтерский баланс и приложения к нему</t>
  </si>
  <si>
    <t>7</t>
  </si>
  <si>
    <t xml:space="preserve">Установленная тепловая мощность </t>
  </si>
  <si>
    <t>Гкал/ч</t>
  </si>
  <si>
    <t>8</t>
  </si>
  <si>
    <t>Присоединенная нагрузка</t>
  </si>
  <si>
    <t>9</t>
  </si>
  <si>
    <t>Объем вырабатываемой тепловой энергии</t>
  </si>
  <si>
    <t>тыс. Гкал</t>
  </si>
  <si>
    <t>10</t>
  </si>
  <si>
    <t>Объем покупаемой  тепловой энергии</t>
  </si>
  <si>
    <t>11</t>
  </si>
  <si>
    <t>Объем тепловой энергии, отпускаемой потребителям</t>
  </si>
  <si>
    <t>11.1</t>
  </si>
  <si>
    <t>по приборам учета</t>
  </si>
  <si>
    <t>11.2</t>
  </si>
  <si>
    <t xml:space="preserve">по нормативам потребления </t>
  </si>
  <si>
    <t>12</t>
  </si>
  <si>
    <t>Технологические потери тепловой энергии при передаче по тепловым сетям (процентов)</t>
  </si>
  <si>
    <t>%</t>
  </si>
  <si>
    <t>13</t>
  </si>
  <si>
    <t xml:space="preserve">Протяженность магистральных сетей и тепловых вводов (в однотрубном исчислении) </t>
  </si>
  <si>
    <t>км</t>
  </si>
  <si>
    <t>14</t>
  </si>
  <si>
    <t>Протяженность разводящих сетей (в однотрубном исчислении)</t>
  </si>
  <si>
    <t>15</t>
  </si>
  <si>
    <t>Количество теплоэлектростанций</t>
  </si>
  <si>
    <t>штук</t>
  </si>
  <si>
    <t>16</t>
  </si>
  <si>
    <t>Количество тепловых станций и котельных</t>
  </si>
  <si>
    <t>17</t>
  </si>
  <si>
    <t>Количество тепловых пунктов</t>
  </si>
  <si>
    <t>18</t>
  </si>
  <si>
    <t xml:space="preserve">Среднесписочная численность основного производственного персонала </t>
  </si>
  <si>
    <t>человек</t>
  </si>
  <si>
    <t>19</t>
  </si>
  <si>
    <t>Удельный расход 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</si>
  <si>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</si>
  <si>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</si>
  <si>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</si>
  <si>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</si>
  <si>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</si>
  <si>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</si>
  <si>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</si>
  <si>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Примечания: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</si>
  <si>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</si>
  <si>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</si>
  <si>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Налоги в себестоимости</t>
  </si>
  <si>
    <t xml:space="preserve">Форма 4. Информация о плановых затратах регулируемой организации  </t>
  </si>
  <si>
    <t>456440 г.Чебаркуль, Челябинской обл.,ул. Суворова,33</t>
  </si>
  <si>
    <t>Плановый период</t>
  </si>
  <si>
    <t>2012 год</t>
  </si>
  <si>
    <t>Тепловая энергия, вырабатываемая котельной по улице Колхозная. 75  ООО "Жилищно-эксплуатационные услуги -3" потребителям Чебаркульского городского округа</t>
  </si>
  <si>
    <t>Показатели</t>
  </si>
  <si>
    <t>с 01.01.2012г.</t>
  </si>
  <si>
    <t>с 01.07.2012г.</t>
  </si>
  <si>
    <t>с 01.09.2012г.</t>
  </si>
  <si>
    <t>1</t>
  </si>
  <si>
    <t>Затраты на покупную тепловую энергию (мощность)</t>
  </si>
  <si>
    <t>2</t>
  </si>
  <si>
    <t>Затраты на топливо всего, в том числе:</t>
  </si>
  <si>
    <t>Уголь</t>
  </si>
  <si>
    <t>Газ природный - всего</t>
  </si>
  <si>
    <t>Газ по регулируемой цене</t>
  </si>
  <si>
    <t>Газ по нерегулируемой цене</t>
  </si>
  <si>
    <t>Газ сжиженный</t>
  </si>
  <si>
    <t>Мазут</t>
  </si>
  <si>
    <t>Прочие виды топлива (указать вид)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</si>
  <si>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</si>
  <si>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</si>
  <si>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</si>
  <si>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</si>
  <si>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</si>
  <si>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</si>
  <si>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</si>
  <si>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</si>
  <si>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</si>
  <si>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Транспорт,  Госповерка</t>
  </si>
  <si>
    <t>13.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</si>
  <si>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</si>
  <si>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</si>
  <si>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</si>
  <si>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</si>
  <si>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</si>
  <si>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</si>
  <si>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</si>
  <si>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</si>
  <si>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</si>
  <si>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</si>
  <si>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</si>
  <si>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</si>
  <si>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</si>
  <si>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</si>
  <si>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</si>
  <si>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</si>
  <si>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кВт.ч/Гкал</t>
  </si>
  <si>
    <t>34</t>
  </si>
  <si>
    <t xml:space="preserve">Приложение  1 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</si>
  <si>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</si>
  <si>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</si>
  <si>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</si>
  <si>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</si>
  <si>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от 18 августа 2010г. № 27/3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</si>
  <si>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</si>
  <si>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Форма 1. Информация о тарифе на тепловую энергию и надбавках к  тарифу на тепловую энергию</t>
  </si>
  <si>
    <t>ООО "Жилищно-эксплуатационные услуги-3"</t>
  </si>
  <si>
    <t>г.Чебаркуль, Челябинской обл.,Суворова 33</t>
  </si>
  <si>
    <t>Атрибуты решения по принятому тарифу (наименование, дата, номер)</t>
  </si>
  <si>
    <t>Постановление № 37/107 от 03 ноября 2011 г (Приложение 1)</t>
  </si>
  <si>
    <t>Наименование регулирующего органа, принявшего решение</t>
  </si>
  <si>
    <t>Государственный комитет "Единый тарифный орган Челябинской области"</t>
  </si>
  <si>
    <t>Период действия принятого тарифа</t>
  </si>
  <si>
    <t>Источник опубликования</t>
  </si>
  <si>
    <t>E-mail: eto74@mail.ru</t>
  </si>
  <si>
    <t>Одноставочный тариф на тепловую энергию, отпускаемую котельной по улице Колхозная, 75,  ООО "Жилищно-эксплуатационные услуги" потребителям Чебаркульского городского округа  руб/Гкал</t>
  </si>
  <si>
    <r>
      <t>( НДС</t>
    </r>
    <r>
      <rPr>
        <sz val="12"/>
        <color indexed="8"/>
        <rFont val="Times New Roman"/>
        <family val="1"/>
      </rPr>
      <t xml:space="preserve"> не предусмотрен)</t>
    </r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</si>
  <si>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</si>
  <si>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</si>
  <si>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</si>
  <si>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</si>
  <si>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</si>
  <si>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</si>
  <si>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</si>
  <si>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</si>
  <si>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с 01 января по 30 июня 2012 года</t>
  </si>
  <si>
    <t>Бюджетные</t>
  </si>
  <si>
    <t>через тепловую сеть</t>
  </si>
  <si>
    <t>-</t>
  </si>
  <si>
    <t>Прочие</t>
  </si>
  <si>
    <t xml:space="preserve">Население                                  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</si>
  <si>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</si>
  <si>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</si>
  <si>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</si>
  <si>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</si>
  <si>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с 01 июля по 31 августа 2012 года</t>
  </si>
  <si>
    <t>с 01 сентября по 31 декабря 2012 года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</si>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</sst>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00"/>
    <numFmt numFmtId="167" formatCode="#,##0.00000"/>
    <numFmt numFmtId="168" formatCode="0.000"/>
    <numFmt numFmtId="169" formatCode="0.0000"/>
    <numFmt numFmtId="170" formatCode="0.00000"/>
    <numFmt numFmtId="171" formatCode="0.0000000"/>
    <numFmt numFmtId="172" formatCode="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 indent="2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49" fontId="21" fillId="0" borderId="10" xfId="52" applyNumberFormat="1" applyFont="1" applyFill="1" applyBorder="1" applyAlignment="1" applyProtection="1">
      <alignment horizontal="left" vertical="center" wrapText="1" indent="2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 indent="4"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 indent="5"/>
    </xf>
    <xf numFmtId="164" fontId="0" fillId="0" borderId="10" xfId="0" applyNumberFormat="1" applyBorder="1" applyAlignment="1">
      <alignment vertical="center"/>
    </xf>
    <xf numFmtId="0" fontId="19" fillId="0" borderId="11" xfId="0" applyFont="1" applyFill="1" applyBorder="1" applyAlignment="1">
      <alignment horizontal="left" vertical="center" wrapText="1"/>
    </xf>
    <xf numFmtId="170" fontId="0" fillId="0" borderId="10" xfId="0" applyNumberFormat="1" applyBorder="1" applyAlignment="1">
      <alignment vertical="center"/>
    </xf>
    <xf numFmtId="4" fontId="21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9" fontId="21" fillId="0" borderId="11" xfId="52" applyNumberFormat="1" applyFont="1" applyFill="1" applyBorder="1" applyAlignment="1" applyProtection="1">
      <alignment vertical="center" wrapText="1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 vertical="top" wrapText="1" indent="2"/>
    </xf>
    <xf numFmtId="49" fontId="21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21" fillId="0" borderId="11" xfId="0" applyFont="1" applyFill="1" applyBorder="1" applyAlignment="1">
      <alignment horizontal="left" vertical="top" wrapText="1" indent="4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19" fillId="0" borderId="11" xfId="0" applyFont="1" applyFill="1" applyBorder="1" applyAlignment="1">
      <alignment horizontal="left" vertical="center" wrapText="1" indent="2"/>
    </xf>
    <xf numFmtId="166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/>
    </xf>
    <xf numFmtId="4" fontId="0" fillId="25" borderId="10" xfId="0" applyNumberFormat="1" applyFill="1" applyBorder="1" applyAlignment="1">
      <alignment/>
    </xf>
    <xf numFmtId="0" fontId="25" fillId="0" borderId="0" xfId="0" applyFont="1" applyAlignment="1">
      <alignment/>
    </xf>
    <xf numFmtId="4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165" fontId="0" fillId="24" borderId="10" xfId="0" applyNumberFormat="1" applyFill="1" applyBorder="1" applyAlignment="1">
      <alignment/>
    </xf>
    <xf numFmtId="165" fontId="0" fillId="24" borderId="10" xfId="0" applyNumberFormat="1" applyFill="1" applyBorder="1" applyAlignment="1">
      <alignment/>
    </xf>
    <xf numFmtId="0" fontId="19" fillId="0" borderId="11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left" vertical="top" wrapText="1"/>
    </xf>
    <xf numFmtId="4" fontId="0" fillId="0" borderId="14" xfId="0" applyNumberFormat="1" applyBorder="1" applyAlignment="1">
      <alignment/>
    </xf>
    <xf numFmtId="0" fontId="21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9" fillId="0" borderId="10" xfId="0" applyFont="1" applyFill="1" applyBorder="1" applyAlignment="1">
      <alignment horizontal="left" vertical="top" wrapText="1"/>
    </xf>
    <xf numFmtId="0" fontId="19" fillId="25" borderId="10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 wrapText="1"/>
    </xf>
    <xf numFmtId="0" fontId="27" fillId="25" borderId="15" xfId="0" applyFont="1" applyFill="1" applyBorder="1" applyAlignment="1">
      <alignment horizontal="center" wrapText="1"/>
    </xf>
    <xf numFmtId="0" fontId="27" fillId="25" borderId="14" xfId="0" applyFont="1" applyFill="1" applyBorder="1" applyAlignment="1">
      <alignment horizontal="center" wrapText="1"/>
    </xf>
    <xf numFmtId="0" fontId="27" fillId="25" borderId="11" xfId="0" applyFont="1" applyFill="1" applyBorder="1" applyAlignment="1">
      <alignment horizontal="center" wrapText="1"/>
    </xf>
    <xf numFmtId="0" fontId="27" fillId="25" borderId="15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25" borderId="14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left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workbookViewId="0" topLeftCell="A1">
      <selection activeCell="F62" sqref="F62"/>
    </sheetView>
  </sheetViews>
  <sheetFormatPr defaultColWidth="9.140625" defaultRowHeight="15"/>
  <cols>
    <col min="1" max="1" width="6.7109375" style="4" customWidth="1"/>
    <col min="2" max="2" width="55.421875" style="5" customWidth="1"/>
    <col min="3" max="3" width="17.7109375" style="6" customWidth="1"/>
    <col min="4" max="4" width="14.7109375" style="3" customWidth="1"/>
    <col min="5" max="6" width="14.7109375" style="0" customWidth="1"/>
  </cols>
  <sheetData>
    <row r="2" spans="2:4" ht="30" customHeight="1">
      <c r="B2" s="73" t="s">
        <v>133</v>
      </c>
      <c r="C2" s="74"/>
      <c r="D2" s="74"/>
    </row>
    <row r="3" ht="14.25" customHeight="1"/>
    <row r="4" spans="2:6" ht="15.75" customHeight="1">
      <c r="B4" s="37" t="s">
        <v>1</v>
      </c>
      <c r="C4" s="70" t="s">
        <v>2</v>
      </c>
      <c r="D4" s="71"/>
      <c r="E4" s="71"/>
      <c r="F4" s="72"/>
    </row>
    <row r="5" spans="2:6" ht="15.75">
      <c r="B5" s="37" t="s">
        <v>3</v>
      </c>
      <c r="C5" s="70">
        <v>7420014778</v>
      </c>
      <c r="D5" s="71"/>
      <c r="E5" s="71"/>
      <c r="F5" s="72"/>
    </row>
    <row r="6" spans="2:6" ht="15.75">
      <c r="B6" s="37" t="s">
        <v>4</v>
      </c>
      <c r="C6" s="67">
        <v>742001001</v>
      </c>
      <c r="D6" s="68"/>
      <c r="E6" s="68"/>
      <c r="F6" s="69"/>
    </row>
    <row r="7" spans="2:6" ht="15.75" customHeight="1">
      <c r="B7" s="37" t="s">
        <v>5</v>
      </c>
      <c r="C7" s="67" t="s">
        <v>134</v>
      </c>
      <c r="D7" s="68"/>
      <c r="E7" s="68"/>
      <c r="F7" s="69"/>
    </row>
    <row r="8" spans="2:6" ht="15.75">
      <c r="B8" s="37" t="s">
        <v>135</v>
      </c>
      <c r="C8" s="70" t="s">
        <v>136</v>
      </c>
      <c r="D8" s="71"/>
      <c r="E8" s="71"/>
      <c r="F8" s="72"/>
    </row>
    <row r="9" spans="2:6" ht="47.25" customHeight="1">
      <c r="B9" s="9" t="s">
        <v>8</v>
      </c>
      <c r="C9" s="70" t="s">
        <v>137</v>
      </c>
      <c r="D9" s="71"/>
      <c r="E9" s="71"/>
      <c r="F9" s="72"/>
    </row>
    <row r="10" spans="3:6" ht="15.75">
      <c r="C10" s="38"/>
      <c r="D10" s="39"/>
      <c r="E10" s="40"/>
      <c r="F10" s="41"/>
    </row>
    <row r="11" spans="3:6" ht="14.25" customHeight="1">
      <c r="C11" s="38"/>
      <c r="D11" s="39"/>
      <c r="E11" s="40"/>
      <c r="F11" s="41"/>
    </row>
    <row r="12" spans="1:6" s="15" customFormat="1" ht="28.5" customHeight="1">
      <c r="A12" s="12" t="s">
        <v>10</v>
      </c>
      <c r="B12" s="13" t="s">
        <v>11</v>
      </c>
      <c r="C12" s="8" t="s">
        <v>12</v>
      </c>
      <c r="D12" s="75" t="s">
        <v>138</v>
      </c>
      <c r="E12" s="76"/>
      <c r="F12" s="77"/>
    </row>
    <row r="13" spans="1:6" s="15" customFormat="1" ht="12.75" customHeight="1">
      <c r="A13" s="12"/>
      <c r="B13" s="13"/>
      <c r="C13" s="8"/>
      <c r="D13" s="42" t="s">
        <v>139</v>
      </c>
      <c r="E13" s="43" t="s">
        <v>140</v>
      </c>
      <c r="F13" s="43" t="s">
        <v>141</v>
      </c>
    </row>
    <row r="14" spans="1:6" ht="20.25" customHeight="1">
      <c r="A14" s="12" t="s">
        <v>142</v>
      </c>
      <c r="B14" s="33" t="s">
        <v>143</v>
      </c>
      <c r="C14" s="44" t="s">
        <v>15</v>
      </c>
      <c r="D14" s="36">
        <v>0</v>
      </c>
      <c r="E14" s="45">
        <v>0</v>
      </c>
      <c r="F14" s="45">
        <v>0</v>
      </c>
    </row>
    <row r="15" spans="1:6" ht="18.75" customHeight="1">
      <c r="A15" s="23" t="s">
        <v>144</v>
      </c>
      <c r="B15" s="46" t="s">
        <v>145</v>
      </c>
      <c r="C15" s="47" t="s">
        <v>22</v>
      </c>
      <c r="D15" s="51">
        <f>D16</f>
        <v>193.71</v>
      </c>
      <c r="E15" s="51">
        <f>E16</f>
        <v>203.59</v>
      </c>
      <c r="F15" s="51">
        <f>F16</f>
        <v>203.59</v>
      </c>
    </row>
    <row r="16" spans="1:6" ht="18.75" customHeight="1">
      <c r="A16" s="23" t="s">
        <v>18</v>
      </c>
      <c r="B16" s="46" t="s">
        <v>146</v>
      </c>
      <c r="C16" s="47" t="s">
        <v>22</v>
      </c>
      <c r="D16" s="35">
        <f>D18*D17/1000</f>
        <v>193.71</v>
      </c>
      <c r="E16" s="35">
        <f>E18*E17/1000</f>
        <v>203.59</v>
      </c>
      <c r="F16" s="35">
        <f>F18*F17/1000</f>
        <v>203.59</v>
      </c>
    </row>
    <row r="17" spans="1:6" ht="18.75" customHeight="1">
      <c r="A17" s="23"/>
      <c r="B17" s="52" t="s">
        <v>25</v>
      </c>
      <c r="C17" s="47" t="s">
        <v>26</v>
      </c>
      <c r="D17" s="35">
        <v>3478.95</v>
      </c>
      <c r="E17" s="35">
        <v>3656.38</v>
      </c>
      <c r="F17" s="35">
        <v>3656.38</v>
      </c>
    </row>
    <row r="18" spans="1:6" ht="18.75" customHeight="1">
      <c r="A18" s="23"/>
      <c r="B18" s="52" t="s">
        <v>27</v>
      </c>
      <c r="C18" s="47" t="s">
        <v>28</v>
      </c>
      <c r="D18" s="35">
        <v>55.68</v>
      </c>
      <c r="E18" s="35">
        <v>55.68</v>
      </c>
      <c r="F18" s="35">
        <v>55.68</v>
      </c>
    </row>
    <row r="19" spans="1:6" ht="18.75" customHeight="1" hidden="1">
      <c r="A19" s="23"/>
      <c r="B19" s="52" t="s">
        <v>29</v>
      </c>
      <c r="C19" s="78"/>
      <c r="D19" s="79"/>
      <c r="E19" s="35">
        <v>0</v>
      </c>
      <c r="F19" s="35">
        <v>0</v>
      </c>
    </row>
    <row r="20" spans="1:6" ht="18.75" customHeight="1">
      <c r="A20" s="23" t="s">
        <v>20</v>
      </c>
      <c r="B20" s="46" t="s">
        <v>147</v>
      </c>
      <c r="C20" s="47" t="s">
        <v>22</v>
      </c>
      <c r="D20" s="35">
        <v>0</v>
      </c>
      <c r="E20" s="35">
        <v>0</v>
      </c>
      <c r="F20" s="35">
        <v>0</v>
      </c>
    </row>
    <row r="21" spans="1:6" ht="18.75" customHeight="1">
      <c r="A21" s="23"/>
      <c r="B21" s="52" t="s">
        <v>32</v>
      </c>
      <c r="C21" s="47" t="s">
        <v>33</v>
      </c>
      <c r="D21" s="35">
        <v>0</v>
      </c>
      <c r="E21" s="35">
        <v>0</v>
      </c>
      <c r="F21" s="35">
        <v>0</v>
      </c>
    </row>
    <row r="22" spans="1:6" ht="18.75" customHeight="1">
      <c r="A22" s="23"/>
      <c r="B22" s="52" t="s">
        <v>27</v>
      </c>
      <c r="C22" s="47" t="s">
        <v>34</v>
      </c>
      <c r="D22" s="35">
        <v>0</v>
      </c>
      <c r="E22" s="35">
        <v>0</v>
      </c>
      <c r="F22" s="35">
        <v>0</v>
      </c>
    </row>
    <row r="23" spans="1:6" ht="18.75" customHeight="1" hidden="1">
      <c r="A23" s="23"/>
      <c r="B23" s="52" t="s">
        <v>29</v>
      </c>
      <c r="C23" s="78"/>
      <c r="D23" s="79"/>
      <c r="E23" s="35">
        <v>0</v>
      </c>
      <c r="F23" s="35">
        <v>0</v>
      </c>
    </row>
    <row r="24" spans="1:6" ht="18.75" customHeight="1">
      <c r="A24" s="23" t="s">
        <v>23</v>
      </c>
      <c r="B24" s="53" t="s">
        <v>148</v>
      </c>
      <c r="C24" s="47" t="s">
        <v>22</v>
      </c>
      <c r="D24" s="35">
        <v>0</v>
      </c>
      <c r="E24" s="35">
        <v>0</v>
      </c>
      <c r="F24" s="35">
        <v>0</v>
      </c>
    </row>
    <row r="25" spans="1:6" ht="18.75" customHeight="1">
      <c r="A25" s="23"/>
      <c r="B25" s="54" t="s">
        <v>36</v>
      </c>
      <c r="C25" s="47" t="s">
        <v>33</v>
      </c>
      <c r="D25" s="35">
        <v>0</v>
      </c>
      <c r="E25" s="35">
        <v>0</v>
      </c>
      <c r="F25" s="35">
        <v>0</v>
      </c>
    </row>
    <row r="26" spans="1:6" ht="18.75" customHeight="1">
      <c r="A26" s="23"/>
      <c r="B26" s="54" t="s">
        <v>37</v>
      </c>
      <c r="C26" s="47" t="s">
        <v>34</v>
      </c>
      <c r="D26" s="35">
        <v>0</v>
      </c>
      <c r="E26" s="35">
        <v>0</v>
      </c>
      <c r="F26" s="35">
        <v>0</v>
      </c>
    </row>
    <row r="27" spans="1:6" ht="18.75" customHeight="1" hidden="1">
      <c r="A27" s="23"/>
      <c r="B27" s="54" t="s">
        <v>29</v>
      </c>
      <c r="C27" s="78"/>
      <c r="D27" s="79"/>
      <c r="E27" s="35">
        <v>0</v>
      </c>
      <c r="F27" s="35">
        <v>0</v>
      </c>
    </row>
    <row r="28" spans="1:6" ht="18.75" customHeight="1">
      <c r="A28" s="23" t="s">
        <v>30</v>
      </c>
      <c r="B28" s="53" t="s">
        <v>149</v>
      </c>
      <c r="C28" s="47" t="s">
        <v>22</v>
      </c>
      <c r="D28" s="35">
        <v>0</v>
      </c>
      <c r="E28" s="35">
        <v>0</v>
      </c>
      <c r="F28" s="35">
        <v>0</v>
      </c>
    </row>
    <row r="29" spans="1:6" ht="18.75" customHeight="1">
      <c r="A29" s="23"/>
      <c r="B29" s="54" t="s">
        <v>36</v>
      </c>
      <c r="C29" s="47" t="s">
        <v>33</v>
      </c>
      <c r="D29" s="35">
        <v>0</v>
      </c>
      <c r="E29" s="35">
        <v>0</v>
      </c>
      <c r="F29" s="35">
        <v>0</v>
      </c>
    </row>
    <row r="30" spans="1:6" ht="18.75" customHeight="1">
      <c r="A30" s="23"/>
      <c r="B30" s="54" t="s">
        <v>37</v>
      </c>
      <c r="C30" s="47" t="s">
        <v>34</v>
      </c>
      <c r="D30" s="35">
        <v>0</v>
      </c>
      <c r="E30" s="35">
        <v>0</v>
      </c>
      <c r="F30" s="35">
        <v>0</v>
      </c>
    </row>
    <row r="31" spans="1:6" ht="18.75" customHeight="1" hidden="1">
      <c r="A31" s="23"/>
      <c r="B31" s="54" t="s">
        <v>29</v>
      </c>
      <c r="C31" s="78"/>
      <c r="D31" s="79"/>
      <c r="E31" s="35">
        <v>0</v>
      </c>
      <c r="F31" s="35">
        <v>0</v>
      </c>
    </row>
    <row r="32" spans="1:6" ht="18.75" customHeight="1">
      <c r="A32" s="23" t="s">
        <v>45</v>
      </c>
      <c r="B32" s="46" t="s">
        <v>150</v>
      </c>
      <c r="C32" s="47" t="s">
        <v>22</v>
      </c>
      <c r="D32" s="35">
        <v>0</v>
      </c>
      <c r="E32" s="35">
        <v>0</v>
      </c>
      <c r="F32" s="35">
        <v>0</v>
      </c>
    </row>
    <row r="33" spans="1:6" ht="18.75" customHeight="1">
      <c r="A33" s="23"/>
      <c r="B33" s="52" t="s">
        <v>25</v>
      </c>
      <c r="C33" s="47" t="s">
        <v>26</v>
      </c>
      <c r="D33" s="35">
        <v>0</v>
      </c>
      <c r="E33" s="35">
        <v>0</v>
      </c>
      <c r="F33" s="35">
        <v>0</v>
      </c>
    </row>
    <row r="34" spans="1:6" ht="18.75" customHeight="1">
      <c r="A34" s="23"/>
      <c r="B34" s="52" t="s">
        <v>27</v>
      </c>
      <c r="C34" s="47" t="s">
        <v>28</v>
      </c>
      <c r="D34" s="35">
        <v>0</v>
      </c>
      <c r="E34" s="35">
        <v>0</v>
      </c>
      <c r="F34" s="35">
        <v>0</v>
      </c>
    </row>
    <row r="35" spans="1:6" ht="18.75" customHeight="1" hidden="1">
      <c r="A35" s="23"/>
      <c r="B35" s="52" t="s">
        <v>29</v>
      </c>
      <c r="C35" s="78"/>
      <c r="D35" s="79"/>
      <c r="E35" s="35">
        <v>0</v>
      </c>
      <c r="F35" s="35">
        <v>0</v>
      </c>
    </row>
    <row r="36" spans="1:6" ht="18.75" customHeight="1">
      <c r="A36" s="23" t="s">
        <v>47</v>
      </c>
      <c r="B36" s="46" t="s">
        <v>151</v>
      </c>
      <c r="C36" s="47" t="s">
        <v>22</v>
      </c>
      <c r="D36" s="35">
        <v>0</v>
      </c>
      <c r="E36" s="35">
        <v>0</v>
      </c>
      <c r="F36" s="35">
        <v>0</v>
      </c>
    </row>
    <row r="37" spans="1:6" ht="18.75" customHeight="1">
      <c r="A37" s="23"/>
      <c r="B37" s="52" t="s">
        <v>25</v>
      </c>
      <c r="C37" s="47" t="s">
        <v>26</v>
      </c>
      <c r="D37" s="35">
        <v>0</v>
      </c>
      <c r="E37" s="35">
        <v>0</v>
      </c>
      <c r="F37" s="35">
        <v>0</v>
      </c>
    </row>
    <row r="38" spans="1:6" ht="18.75" customHeight="1">
      <c r="A38" s="23"/>
      <c r="B38" s="52" t="s">
        <v>27</v>
      </c>
      <c r="C38" s="47" t="s">
        <v>28</v>
      </c>
      <c r="D38" s="35">
        <v>0</v>
      </c>
      <c r="E38" s="35">
        <v>0</v>
      </c>
      <c r="F38" s="35">
        <v>0</v>
      </c>
    </row>
    <row r="39" spans="1:6" ht="18.75" customHeight="1" hidden="1">
      <c r="A39" s="23"/>
      <c r="B39" s="52" t="s">
        <v>29</v>
      </c>
      <c r="C39" s="78"/>
      <c r="D39" s="79"/>
      <c r="E39" s="35">
        <v>0</v>
      </c>
      <c r="F39" s="35">
        <v>0</v>
      </c>
    </row>
    <row r="40" spans="1:6" ht="18.75" customHeight="1">
      <c r="A40" s="29" t="s">
        <v>50</v>
      </c>
      <c r="B40" s="46" t="s">
        <v>152</v>
      </c>
      <c r="C40" s="47" t="s">
        <v>22</v>
      </c>
      <c r="D40" s="55">
        <v>0</v>
      </c>
      <c r="E40" s="35">
        <v>0</v>
      </c>
      <c r="F40" s="35">
        <v>0</v>
      </c>
    </row>
    <row r="41" spans="1:6" ht="18.75" customHeight="1">
      <c r="A41" s="23"/>
      <c r="B41" s="52" t="s">
        <v>25</v>
      </c>
      <c r="C41" s="47" t="s">
        <v>26</v>
      </c>
      <c r="D41" s="35">
        <v>0</v>
      </c>
      <c r="E41" s="35">
        <v>0</v>
      </c>
      <c r="F41" s="35">
        <v>0</v>
      </c>
    </row>
    <row r="42" spans="1:6" ht="18.75" customHeight="1">
      <c r="A42" s="23"/>
      <c r="B42" s="52" t="s">
        <v>27</v>
      </c>
      <c r="C42" s="47" t="s">
        <v>28</v>
      </c>
      <c r="D42" s="35">
        <v>0</v>
      </c>
      <c r="E42" s="35">
        <v>0</v>
      </c>
      <c r="F42" s="35">
        <v>0</v>
      </c>
    </row>
    <row r="43" spans="1:6" ht="18.75" customHeight="1" hidden="1">
      <c r="A43" s="23"/>
      <c r="B43" s="52" t="s">
        <v>29</v>
      </c>
      <c r="C43" s="78"/>
      <c r="D43" s="79"/>
      <c r="E43" s="45"/>
      <c r="F43" s="45"/>
    </row>
    <row r="44" spans="1:6" ht="47.25">
      <c r="A44" s="12" t="s">
        <v>74</v>
      </c>
      <c r="B44" s="33" t="s">
        <v>153</v>
      </c>
      <c r="C44" s="56" t="s">
        <v>15</v>
      </c>
      <c r="D44" s="57">
        <f>D45*D46</f>
        <v>20.99</v>
      </c>
      <c r="E44" s="57">
        <f>E45*E46</f>
        <v>22.67</v>
      </c>
      <c r="F44" s="57">
        <f>F45*F46</f>
        <v>22.67</v>
      </c>
    </row>
    <row r="45" spans="1:6" ht="19.5" customHeight="1">
      <c r="A45" s="12"/>
      <c r="B45" s="58" t="s">
        <v>48</v>
      </c>
      <c r="C45" s="44" t="s">
        <v>49</v>
      </c>
      <c r="D45" s="59">
        <v>3.9977</v>
      </c>
      <c r="E45" s="60">
        <v>4.318</v>
      </c>
      <c r="F45" s="60">
        <v>4.318</v>
      </c>
    </row>
    <row r="46" spans="1:6" ht="18" customHeight="1">
      <c r="A46" s="12"/>
      <c r="B46" s="58" t="s">
        <v>51</v>
      </c>
      <c r="C46" s="44" t="s">
        <v>52</v>
      </c>
      <c r="D46" s="36">
        <v>5.25</v>
      </c>
      <c r="E46" s="45">
        <v>5.25</v>
      </c>
      <c r="F46" s="45">
        <v>5.25</v>
      </c>
    </row>
    <row r="47" spans="1:6" ht="35.25" customHeight="1">
      <c r="A47" s="12" t="s">
        <v>76</v>
      </c>
      <c r="B47" s="33" t="s">
        <v>154</v>
      </c>
      <c r="C47" s="44" t="s">
        <v>15</v>
      </c>
      <c r="D47" s="57">
        <v>0.49</v>
      </c>
      <c r="E47" s="45">
        <v>0.51</v>
      </c>
      <c r="F47" s="45">
        <v>0.55</v>
      </c>
    </row>
    <row r="48" spans="1:6" ht="31.5">
      <c r="A48" s="12" t="s">
        <v>80</v>
      </c>
      <c r="B48" s="33" t="s">
        <v>155</v>
      </c>
      <c r="C48" s="44" t="s">
        <v>15</v>
      </c>
      <c r="D48" s="57">
        <v>0</v>
      </c>
      <c r="E48" s="45">
        <v>0</v>
      </c>
      <c r="F48" s="45">
        <v>0</v>
      </c>
    </row>
    <row r="49" spans="1:6" ht="33" customHeight="1">
      <c r="A49" s="12" t="s">
        <v>84</v>
      </c>
      <c r="B49" s="33" t="s">
        <v>156</v>
      </c>
      <c r="C49" s="44" t="s">
        <v>15</v>
      </c>
      <c r="D49" s="57">
        <v>459.99</v>
      </c>
      <c r="E49" s="45">
        <v>460</v>
      </c>
      <c r="F49" s="45">
        <v>483.45</v>
      </c>
    </row>
    <row r="50" spans="1:6" ht="47.25">
      <c r="A50" s="12" t="s">
        <v>86</v>
      </c>
      <c r="B50" s="33" t="s">
        <v>157</v>
      </c>
      <c r="C50" s="44" t="s">
        <v>15</v>
      </c>
      <c r="D50" s="57">
        <v>0</v>
      </c>
      <c r="E50" s="45">
        <v>0</v>
      </c>
      <c r="F50" s="45">
        <v>0</v>
      </c>
    </row>
    <row r="51" spans="1:6" ht="15.75">
      <c r="A51" s="12" t="s">
        <v>89</v>
      </c>
      <c r="B51" s="33" t="s">
        <v>158</v>
      </c>
      <c r="C51" s="44" t="s">
        <v>15</v>
      </c>
      <c r="D51" s="61">
        <v>13.14</v>
      </c>
      <c r="E51" s="45">
        <v>13.14</v>
      </c>
      <c r="F51" s="45">
        <v>13.35</v>
      </c>
    </row>
    <row r="52" spans="1:6" ht="15.75">
      <c r="A52" s="12"/>
      <c r="B52" s="58" t="s">
        <v>17</v>
      </c>
      <c r="C52" s="44"/>
      <c r="D52" s="57"/>
      <c r="E52" s="45"/>
      <c r="F52" s="45"/>
    </row>
    <row r="53" spans="1:6" ht="31.5">
      <c r="A53" s="12"/>
      <c r="B53" s="58" t="s">
        <v>64</v>
      </c>
      <c r="C53" s="44" t="s">
        <v>15</v>
      </c>
      <c r="D53" s="57">
        <v>3.89</v>
      </c>
      <c r="E53" s="45">
        <v>3.89</v>
      </c>
      <c r="F53" s="45">
        <v>4.09</v>
      </c>
    </row>
    <row r="54" spans="1:6" ht="15.75">
      <c r="A54" s="12" t="s">
        <v>91</v>
      </c>
      <c r="B54" s="33" t="s">
        <v>159</v>
      </c>
      <c r="C54" s="44" t="s">
        <v>15</v>
      </c>
      <c r="D54" s="61">
        <v>79.79</v>
      </c>
      <c r="E54" s="45">
        <v>79.79</v>
      </c>
      <c r="F54" s="45">
        <v>83.54</v>
      </c>
    </row>
    <row r="55" spans="1:6" ht="15.75">
      <c r="A55" s="12"/>
      <c r="B55" s="58" t="s">
        <v>17</v>
      </c>
      <c r="C55" s="44"/>
      <c r="D55" s="57"/>
      <c r="E55" s="45"/>
      <c r="F55" s="45"/>
    </row>
    <row r="56" spans="1:6" ht="31.5">
      <c r="A56" s="12"/>
      <c r="B56" s="58" t="s">
        <v>64</v>
      </c>
      <c r="C56" s="44" t="s">
        <v>15</v>
      </c>
      <c r="D56" s="57">
        <v>64.59</v>
      </c>
      <c r="E56" s="45">
        <v>64.59</v>
      </c>
      <c r="F56" s="45">
        <v>67.88</v>
      </c>
    </row>
    <row r="57" spans="1:6" ht="31.5">
      <c r="A57" s="12" t="s">
        <v>94</v>
      </c>
      <c r="B57" s="33" t="s">
        <v>160</v>
      </c>
      <c r="C57" s="44" t="s">
        <v>15</v>
      </c>
      <c r="D57" s="57">
        <v>24.24</v>
      </c>
      <c r="E57" s="45">
        <v>24.24</v>
      </c>
      <c r="F57" s="45">
        <v>24.97</v>
      </c>
    </row>
    <row r="58" spans="1:9" ht="66" customHeight="1">
      <c r="A58" s="12" t="s">
        <v>96</v>
      </c>
      <c r="B58" s="33" t="s">
        <v>161</v>
      </c>
      <c r="C58" s="44" t="s">
        <v>15</v>
      </c>
      <c r="D58" s="57">
        <v>28.41</v>
      </c>
      <c r="E58" s="45">
        <v>28.41</v>
      </c>
      <c r="F58" s="45">
        <v>29.27</v>
      </c>
      <c r="G58" s="62" t="s">
        <v>162</v>
      </c>
      <c r="H58" s="62"/>
      <c r="I58" s="62"/>
    </row>
    <row r="59" spans="1:6" ht="21.75" customHeight="1">
      <c r="A59" s="12" t="s">
        <v>102</v>
      </c>
      <c r="B59" s="33" t="s">
        <v>132</v>
      </c>
      <c r="C59" s="44" t="s">
        <v>15</v>
      </c>
      <c r="D59" s="57">
        <v>0</v>
      </c>
      <c r="E59" s="45">
        <v>0</v>
      </c>
      <c r="F59" s="45">
        <v>0</v>
      </c>
    </row>
    <row r="60" spans="1:6" ht="21.75" customHeight="1">
      <c r="A60" s="12" t="s">
        <v>163</v>
      </c>
      <c r="B60" s="33" t="s">
        <v>73</v>
      </c>
      <c r="C60" s="44" t="s">
        <v>15</v>
      </c>
      <c r="D60" s="57">
        <v>0</v>
      </c>
      <c r="E60" s="45">
        <v>0</v>
      </c>
      <c r="F60" s="45">
        <v>0</v>
      </c>
    </row>
    <row r="61" spans="1:6" ht="33.75" customHeight="1">
      <c r="A61" s="12" t="s">
        <v>108</v>
      </c>
      <c r="B61" s="33" t="s">
        <v>164</v>
      </c>
      <c r="C61" s="44" t="s">
        <v>15</v>
      </c>
      <c r="D61" s="57">
        <v>0</v>
      </c>
      <c r="E61" s="57">
        <v>0</v>
      </c>
      <c r="F61" s="57">
        <v>0</v>
      </c>
    </row>
    <row r="62" spans="1:6" ht="23.25" customHeight="1">
      <c r="A62" s="12" t="s">
        <v>110</v>
      </c>
      <c r="B62" s="33" t="s">
        <v>165</v>
      </c>
      <c r="C62" s="44" t="s">
        <v>15</v>
      </c>
      <c r="D62" s="63">
        <f>D14+D15+D44+D47+D48+D49+D50+D51+D54+D57+D58+D59+D60+D61</f>
        <v>820.76</v>
      </c>
      <c r="E62" s="63">
        <f>E14+E15+E44+E47+E48+E49+E50+E51+E54+E57+E58+E59+E60+E61</f>
        <v>832.35</v>
      </c>
      <c r="F62" s="63">
        <f>F14+F15+F44+F47+F48+F49+F50+F51+F54+F57+F58+F59+F60+F61</f>
        <v>861.39</v>
      </c>
    </row>
    <row r="63" spans="1:6" ht="21" customHeight="1">
      <c r="A63" s="12" t="s">
        <v>113</v>
      </c>
      <c r="B63" s="9" t="s">
        <v>166</v>
      </c>
      <c r="C63" s="44" t="s">
        <v>15</v>
      </c>
      <c r="D63" s="63">
        <v>32.97</v>
      </c>
      <c r="E63" s="64">
        <v>32.98</v>
      </c>
      <c r="F63" s="64">
        <v>33.6</v>
      </c>
    </row>
    <row r="64" spans="1:6" ht="21" customHeight="1">
      <c r="A64" s="12" t="s">
        <v>115</v>
      </c>
      <c r="B64" s="9" t="s">
        <v>167</v>
      </c>
      <c r="C64" s="44" t="s">
        <v>15</v>
      </c>
      <c r="D64" s="63">
        <f>D62+D63</f>
        <v>853.73</v>
      </c>
      <c r="E64" s="63">
        <f>E62+E63</f>
        <v>865.33</v>
      </c>
      <c r="F64" s="63">
        <f>F62+F63</f>
        <v>894.99</v>
      </c>
    </row>
    <row r="65" spans="1:6" ht="21" customHeight="1">
      <c r="A65" s="12"/>
      <c r="B65" s="9"/>
      <c r="C65" s="44"/>
      <c r="D65" s="63">
        <f>D64/169.25*1000</f>
        <v>5044.19</v>
      </c>
      <c r="E65" s="63">
        <f>E64/169.25*1000</f>
        <v>5112.73</v>
      </c>
      <c r="F65" s="63">
        <f>F64/169.25*1000</f>
        <v>5287.98</v>
      </c>
    </row>
    <row r="66" spans="1:6" ht="15.75">
      <c r="A66" s="12" t="s">
        <v>117</v>
      </c>
      <c r="B66" s="9" t="s">
        <v>87</v>
      </c>
      <c r="C66" s="44" t="s">
        <v>88</v>
      </c>
      <c r="D66" s="63">
        <v>0.07</v>
      </c>
      <c r="E66" s="64">
        <v>0.07</v>
      </c>
      <c r="F66" s="64">
        <v>0.07</v>
      </c>
    </row>
    <row r="67" spans="1:6" ht="15.75">
      <c r="A67" s="12" t="s">
        <v>120</v>
      </c>
      <c r="B67" s="9" t="s">
        <v>90</v>
      </c>
      <c r="C67" s="44" t="s">
        <v>88</v>
      </c>
      <c r="D67" s="65">
        <v>0.066</v>
      </c>
      <c r="E67" s="66">
        <v>0.066</v>
      </c>
      <c r="F67" s="66">
        <v>0.066</v>
      </c>
    </row>
    <row r="68" spans="1:6" ht="15.75">
      <c r="A68" s="12" t="s">
        <v>123</v>
      </c>
      <c r="B68" s="9" t="s">
        <v>92</v>
      </c>
      <c r="C68" s="44" t="s">
        <v>93</v>
      </c>
      <c r="D68" s="65">
        <v>0.17</v>
      </c>
      <c r="E68" s="65">
        <v>0.17</v>
      </c>
      <c r="F68" s="65">
        <v>0.17</v>
      </c>
    </row>
    <row r="69" spans="1:6" ht="15.75">
      <c r="A69" s="12" t="s">
        <v>126</v>
      </c>
      <c r="B69" s="9" t="s">
        <v>95</v>
      </c>
      <c r="C69" s="44" t="s">
        <v>93</v>
      </c>
      <c r="D69" s="65">
        <v>0</v>
      </c>
      <c r="E69" s="66">
        <v>0</v>
      </c>
      <c r="F69" s="66">
        <v>0</v>
      </c>
    </row>
    <row r="70" spans="1:6" ht="15.75">
      <c r="A70" s="12" t="s">
        <v>168</v>
      </c>
      <c r="B70" s="9" t="s">
        <v>97</v>
      </c>
      <c r="C70" s="44" t="s">
        <v>93</v>
      </c>
      <c r="D70" s="65">
        <v>0.169</v>
      </c>
      <c r="E70" s="66">
        <v>0.169</v>
      </c>
      <c r="F70" s="66">
        <v>0.169</v>
      </c>
    </row>
    <row r="71" spans="1:6" ht="15.75">
      <c r="A71" s="12"/>
      <c r="B71" s="58" t="s">
        <v>17</v>
      </c>
      <c r="C71" s="44"/>
      <c r="D71" s="63"/>
      <c r="E71" s="64"/>
      <c r="F71" s="64"/>
    </row>
    <row r="72" spans="1:6" ht="15.75">
      <c r="A72" s="12" t="s">
        <v>169</v>
      </c>
      <c r="B72" s="33" t="s">
        <v>99</v>
      </c>
      <c r="C72" s="44" t="s">
        <v>93</v>
      </c>
      <c r="D72" s="65">
        <v>0</v>
      </c>
      <c r="E72" s="65">
        <v>0</v>
      </c>
      <c r="F72" s="65">
        <v>0</v>
      </c>
    </row>
    <row r="73" spans="1:6" ht="15.75">
      <c r="A73" s="12" t="s">
        <v>170</v>
      </c>
      <c r="B73" s="33" t="s">
        <v>101</v>
      </c>
      <c r="C73" s="44" t="s">
        <v>93</v>
      </c>
      <c r="D73" s="65">
        <f>D70-D72</f>
        <v>0.169</v>
      </c>
      <c r="E73" s="65">
        <f>E70-E72</f>
        <v>0.169</v>
      </c>
      <c r="F73" s="65">
        <f>F70-F72</f>
        <v>0.169</v>
      </c>
    </row>
    <row r="74" spans="1:6" ht="32.25" customHeight="1">
      <c r="A74" s="12" t="s">
        <v>171</v>
      </c>
      <c r="B74" s="9" t="s">
        <v>103</v>
      </c>
      <c r="C74" s="44" t="s">
        <v>104</v>
      </c>
      <c r="D74" s="63">
        <v>0</v>
      </c>
      <c r="E74" s="64">
        <v>0</v>
      </c>
      <c r="F74" s="64">
        <v>0</v>
      </c>
    </row>
    <row r="75" spans="1:6" ht="31.5">
      <c r="A75" s="12" t="s">
        <v>172</v>
      </c>
      <c r="B75" s="9" t="s">
        <v>106</v>
      </c>
      <c r="C75" s="44" t="s">
        <v>107</v>
      </c>
      <c r="D75" s="65">
        <v>0</v>
      </c>
      <c r="E75" s="66">
        <v>0</v>
      </c>
      <c r="F75" s="66">
        <v>0</v>
      </c>
    </row>
    <row r="76" spans="1:6" ht="31.5">
      <c r="A76" s="12" t="s">
        <v>173</v>
      </c>
      <c r="B76" s="9" t="s">
        <v>109</v>
      </c>
      <c r="C76" s="44" t="s">
        <v>107</v>
      </c>
      <c r="D76" s="63"/>
      <c r="E76" s="64"/>
      <c r="F76" s="64"/>
    </row>
    <row r="77" spans="1:6" ht="15.75">
      <c r="A77" s="12" t="s">
        <v>174</v>
      </c>
      <c r="B77" s="9" t="s">
        <v>111</v>
      </c>
      <c r="C77" s="44" t="s">
        <v>112</v>
      </c>
      <c r="D77" s="63">
        <v>0</v>
      </c>
      <c r="E77" s="63">
        <v>0</v>
      </c>
      <c r="F77" s="63">
        <v>0</v>
      </c>
    </row>
    <row r="78" spans="1:6" ht="15.75">
      <c r="A78" s="12" t="s">
        <v>175</v>
      </c>
      <c r="B78" s="9" t="s">
        <v>114</v>
      </c>
      <c r="C78" s="44" t="s">
        <v>112</v>
      </c>
      <c r="D78" s="63">
        <v>1</v>
      </c>
      <c r="E78" s="63">
        <v>1</v>
      </c>
      <c r="F78" s="63">
        <v>1</v>
      </c>
    </row>
    <row r="79" spans="1:6" ht="15.75">
      <c r="A79" s="12" t="s">
        <v>176</v>
      </c>
      <c r="B79" s="9" t="s">
        <v>116</v>
      </c>
      <c r="C79" s="44" t="s">
        <v>112</v>
      </c>
      <c r="D79" s="63">
        <v>0</v>
      </c>
      <c r="E79" s="63">
        <v>0</v>
      </c>
      <c r="F79" s="63">
        <v>0</v>
      </c>
    </row>
    <row r="80" spans="1:6" ht="31.5">
      <c r="A80" s="12" t="s">
        <v>177</v>
      </c>
      <c r="B80" s="9" t="s">
        <v>118</v>
      </c>
      <c r="C80" s="44" t="s">
        <v>119</v>
      </c>
      <c r="D80" s="63">
        <v>4</v>
      </c>
      <c r="E80" s="63">
        <v>4</v>
      </c>
      <c r="F80" s="63">
        <v>4</v>
      </c>
    </row>
    <row r="81" spans="1:6" ht="31.5">
      <c r="A81" s="12" t="s">
        <v>178</v>
      </c>
      <c r="B81" s="9" t="s">
        <v>121</v>
      </c>
      <c r="C81" s="44" t="s">
        <v>122</v>
      </c>
      <c r="D81" s="63">
        <v>238</v>
      </c>
      <c r="E81" s="64">
        <v>238</v>
      </c>
      <c r="F81" s="64">
        <v>238</v>
      </c>
    </row>
    <row r="82" spans="1:6" ht="31.5">
      <c r="A82" s="12" t="s">
        <v>179</v>
      </c>
      <c r="B82" s="9" t="s">
        <v>124</v>
      </c>
      <c r="C82" s="44" t="s">
        <v>180</v>
      </c>
      <c r="D82" s="63">
        <v>30.8</v>
      </c>
      <c r="E82" s="63">
        <v>30.8</v>
      </c>
      <c r="F82" s="63">
        <v>30.8</v>
      </c>
    </row>
    <row r="83" spans="1:6" ht="31.5">
      <c r="A83" s="12" t="s">
        <v>181</v>
      </c>
      <c r="B83" s="9" t="s">
        <v>127</v>
      </c>
      <c r="C83" s="44" t="s">
        <v>128</v>
      </c>
      <c r="D83" s="63">
        <v>0.24</v>
      </c>
      <c r="E83" s="64">
        <v>0.24</v>
      </c>
      <c r="F83" s="64">
        <v>0.24</v>
      </c>
    </row>
    <row r="88" ht="14.25" customHeight="1"/>
  </sheetData>
  <sheetProtection/>
  <mergeCells count="15">
    <mergeCell ref="D12:F12"/>
    <mergeCell ref="C39:D39"/>
    <mergeCell ref="C43:D43"/>
    <mergeCell ref="C19:D19"/>
    <mergeCell ref="C23:D23"/>
    <mergeCell ref="C27:D27"/>
    <mergeCell ref="C31:D31"/>
    <mergeCell ref="C35:D35"/>
    <mergeCell ref="C7:F7"/>
    <mergeCell ref="C8:F8"/>
    <mergeCell ref="C9:F9"/>
    <mergeCell ref="B2:D2"/>
    <mergeCell ref="C4:F4"/>
    <mergeCell ref="C5:F5"/>
    <mergeCell ref="C6:F6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9.00390625" style="4" customWidth="1"/>
    <col min="2" max="2" width="59.00390625" style="5" customWidth="1"/>
    <col min="3" max="3" width="16.140625" style="6" customWidth="1"/>
    <col min="4" max="4" width="27.28125" style="3" customWidth="1"/>
  </cols>
  <sheetData>
    <row r="2" spans="1:3" ht="30" customHeight="1">
      <c r="A2" s="1" t="s">
        <v>0</v>
      </c>
      <c r="B2" s="2"/>
      <c r="C2" s="3"/>
    </row>
    <row r="3" ht="14.25" customHeight="1"/>
    <row r="4" spans="2:4" ht="15.75" customHeight="1">
      <c r="B4" s="7" t="s">
        <v>1</v>
      </c>
      <c r="C4" s="49" t="s">
        <v>2</v>
      </c>
      <c r="D4" s="50"/>
    </row>
    <row r="5" spans="2:4" ht="15.75">
      <c r="B5" s="7" t="s">
        <v>3</v>
      </c>
      <c r="C5" s="70">
        <v>7420014778</v>
      </c>
      <c r="D5" s="72"/>
    </row>
    <row r="6" spans="2:4" ht="15.75">
      <c r="B6" s="7" t="s">
        <v>4</v>
      </c>
      <c r="C6" s="70">
        <v>742001001</v>
      </c>
      <c r="D6" s="72"/>
    </row>
    <row r="7" spans="2:4" ht="15.75">
      <c r="B7" s="7" t="s">
        <v>5</v>
      </c>
      <c r="C7" s="81" t="s">
        <v>6</v>
      </c>
      <c r="D7" s="82"/>
    </row>
    <row r="8" spans="2:4" ht="15.75">
      <c r="B8" s="10" t="s">
        <v>7</v>
      </c>
      <c r="C8" s="70">
        <v>2011</v>
      </c>
      <c r="D8" s="72"/>
    </row>
    <row r="9" spans="2:4" ht="47.25" customHeight="1">
      <c r="B9" s="11" t="s">
        <v>8</v>
      </c>
      <c r="C9" s="81" t="s">
        <v>9</v>
      </c>
      <c r="D9" s="82"/>
    </row>
    <row r="11" ht="14.25" customHeight="1"/>
    <row r="12" spans="1:4" s="15" customFormat="1" ht="34.5" customHeight="1">
      <c r="A12" s="12" t="s">
        <v>10</v>
      </c>
      <c r="B12" s="13" t="s">
        <v>11</v>
      </c>
      <c r="C12" s="8" t="s">
        <v>12</v>
      </c>
      <c r="D12" s="14" t="s">
        <v>13</v>
      </c>
    </row>
    <row r="13" spans="1:4" ht="22.5" customHeight="1">
      <c r="A13" s="12">
        <v>1</v>
      </c>
      <c r="B13" s="11" t="s">
        <v>14</v>
      </c>
      <c r="C13" s="16" t="s">
        <v>15</v>
      </c>
      <c r="D13" s="17">
        <v>932.17</v>
      </c>
    </row>
    <row r="14" spans="1:4" ht="33" customHeight="1">
      <c r="A14" s="12">
        <v>2</v>
      </c>
      <c r="B14" s="11" t="s">
        <v>16</v>
      </c>
      <c r="C14" s="16" t="s">
        <v>15</v>
      </c>
      <c r="D14" s="17">
        <f>D17+D47+D50+D51+D52+D53+D54+D57+D60+D61+D62</f>
        <v>894.59</v>
      </c>
    </row>
    <row r="15" spans="1:4" ht="15.75" customHeight="1">
      <c r="A15" s="12"/>
      <c r="B15" s="18" t="s">
        <v>17</v>
      </c>
      <c r="C15" s="16"/>
      <c r="D15" s="19"/>
    </row>
    <row r="16" spans="1:4" ht="20.25" customHeight="1">
      <c r="A16" s="12" t="s">
        <v>18</v>
      </c>
      <c r="B16" s="20" t="s">
        <v>19</v>
      </c>
      <c r="C16" s="16" t="s">
        <v>15</v>
      </c>
      <c r="D16" s="21">
        <v>0</v>
      </c>
    </row>
    <row r="17" spans="1:4" ht="18.75" customHeight="1">
      <c r="A17" s="12" t="s">
        <v>20</v>
      </c>
      <c r="B17" s="20" t="s">
        <v>21</v>
      </c>
      <c r="C17" s="16" t="s">
        <v>15</v>
      </c>
      <c r="D17" s="22">
        <v>163.8</v>
      </c>
    </row>
    <row r="18" spans="1:4" ht="18.75" customHeight="1">
      <c r="A18" s="23"/>
      <c r="B18" s="24" t="s">
        <v>17</v>
      </c>
      <c r="C18" s="25" t="s">
        <v>22</v>
      </c>
      <c r="D18" s="22"/>
    </row>
    <row r="19" spans="1:4" ht="18.75" customHeight="1">
      <c r="A19" s="23" t="s">
        <v>23</v>
      </c>
      <c r="B19" s="24" t="s">
        <v>24</v>
      </c>
      <c r="C19" s="25" t="s">
        <v>22</v>
      </c>
      <c r="D19" s="22">
        <v>163.8</v>
      </c>
    </row>
    <row r="20" spans="1:4" ht="18.75" customHeight="1">
      <c r="A20" s="23"/>
      <c r="B20" s="26" t="s">
        <v>25</v>
      </c>
      <c r="C20" s="27" t="s">
        <v>26</v>
      </c>
      <c r="D20" s="28">
        <f>D19/D21*1000</f>
        <v>2776.3</v>
      </c>
    </row>
    <row r="21" spans="1:4" ht="18.75" customHeight="1">
      <c r="A21" s="23"/>
      <c r="B21" s="26" t="s">
        <v>27</v>
      </c>
      <c r="C21" s="27" t="s">
        <v>28</v>
      </c>
      <c r="D21" s="28">
        <v>59</v>
      </c>
    </row>
    <row r="22" spans="1:4" ht="18.75" customHeight="1">
      <c r="A22" s="23"/>
      <c r="B22" s="26" t="s">
        <v>29</v>
      </c>
      <c r="C22" s="80"/>
      <c r="D22" s="48"/>
    </row>
    <row r="23" spans="1:4" ht="18.75" customHeight="1">
      <c r="A23" s="23" t="s">
        <v>30</v>
      </c>
      <c r="B23" s="24" t="s">
        <v>31</v>
      </c>
      <c r="C23" s="25" t="s">
        <v>22</v>
      </c>
      <c r="D23" s="28">
        <v>0</v>
      </c>
    </row>
    <row r="24" spans="1:4" ht="18.75" customHeight="1">
      <c r="A24" s="23"/>
      <c r="B24" s="26" t="s">
        <v>32</v>
      </c>
      <c r="C24" s="27" t="s">
        <v>33</v>
      </c>
      <c r="D24" s="28">
        <v>0</v>
      </c>
    </row>
    <row r="25" spans="1:4" ht="18.75" customHeight="1">
      <c r="A25" s="23"/>
      <c r="B25" s="26" t="s">
        <v>27</v>
      </c>
      <c r="C25" s="27" t="s">
        <v>34</v>
      </c>
      <c r="D25" s="28">
        <v>0</v>
      </c>
    </row>
    <row r="26" spans="1:4" ht="18.75" customHeight="1">
      <c r="A26" s="23"/>
      <c r="B26" s="26" t="s">
        <v>29</v>
      </c>
      <c r="C26" s="80"/>
      <c r="D26" s="48"/>
    </row>
    <row r="27" spans="1:4" ht="18.75" customHeight="1">
      <c r="A27" s="23"/>
      <c r="B27" s="24" t="s">
        <v>35</v>
      </c>
      <c r="C27" s="25" t="s">
        <v>22</v>
      </c>
      <c r="D27" s="28">
        <v>0</v>
      </c>
    </row>
    <row r="28" spans="1:4" ht="18.75" customHeight="1">
      <c r="A28" s="23"/>
      <c r="B28" s="26" t="s">
        <v>36</v>
      </c>
      <c r="C28" s="27" t="s">
        <v>33</v>
      </c>
      <c r="D28" s="28">
        <v>0</v>
      </c>
    </row>
    <row r="29" spans="1:4" ht="18.75" customHeight="1">
      <c r="A29" s="23"/>
      <c r="B29" s="26" t="s">
        <v>37</v>
      </c>
      <c r="C29" s="27" t="s">
        <v>34</v>
      </c>
      <c r="D29" s="28">
        <v>0</v>
      </c>
    </row>
    <row r="30" spans="1:4" ht="18.75" customHeight="1">
      <c r="A30" s="23"/>
      <c r="B30" s="26" t="s">
        <v>29</v>
      </c>
      <c r="C30" s="80"/>
      <c r="D30" s="48"/>
    </row>
    <row r="31" spans="1:4" ht="18.75" customHeight="1">
      <c r="A31" s="23"/>
      <c r="B31" s="24" t="s">
        <v>38</v>
      </c>
      <c r="C31" s="25" t="s">
        <v>22</v>
      </c>
      <c r="D31" s="28">
        <v>0</v>
      </c>
    </row>
    <row r="32" spans="1:4" ht="18.75" customHeight="1">
      <c r="A32" s="23"/>
      <c r="B32" s="26" t="s">
        <v>36</v>
      </c>
      <c r="C32" s="27" t="s">
        <v>33</v>
      </c>
      <c r="D32" s="28">
        <v>0</v>
      </c>
    </row>
    <row r="33" spans="1:4" ht="18.75" customHeight="1">
      <c r="A33" s="23"/>
      <c r="B33" s="26" t="s">
        <v>37</v>
      </c>
      <c r="C33" s="27" t="s">
        <v>34</v>
      </c>
      <c r="D33" s="28">
        <v>0</v>
      </c>
    </row>
    <row r="34" spans="1:4" ht="18.75" customHeight="1">
      <c r="A34" s="23"/>
      <c r="B34" s="26" t="s">
        <v>29</v>
      </c>
      <c r="C34" s="80"/>
      <c r="D34" s="48"/>
    </row>
    <row r="35" spans="1:4" ht="18.75" customHeight="1">
      <c r="A35" s="23" t="s">
        <v>39</v>
      </c>
      <c r="B35" s="24" t="s">
        <v>40</v>
      </c>
      <c r="C35" s="25" t="s">
        <v>22</v>
      </c>
      <c r="D35" s="28">
        <v>0</v>
      </c>
    </row>
    <row r="36" spans="1:4" ht="18.75" customHeight="1">
      <c r="A36" s="23"/>
      <c r="B36" s="26" t="s">
        <v>25</v>
      </c>
      <c r="C36" s="27" t="s">
        <v>26</v>
      </c>
      <c r="D36" s="28">
        <v>0</v>
      </c>
    </row>
    <row r="37" spans="1:4" ht="18.75" customHeight="1">
      <c r="A37" s="23"/>
      <c r="B37" s="26" t="s">
        <v>27</v>
      </c>
      <c r="C37" s="27" t="s">
        <v>28</v>
      </c>
      <c r="D37" s="28">
        <v>0</v>
      </c>
    </row>
    <row r="38" spans="1:4" ht="18.75" customHeight="1">
      <c r="A38" s="23"/>
      <c r="B38" s="26" t="s">
        <v>29</v>
      </c>
      <c r="C38" s="80"/>
      <c r="D38" s="48"/>
    </row>
    <row r="39" spans="1:4" ht="18.75" customHeight="1">
      <c r="A39" s="23" t="s">
        <v>41</v>
      </c>
      <c r="B39" s="24" t="s">
        <v>42</v>
      </c>
      <c r="C39" s="25" t="s">
        <v>22</v>
      </c>
      <c r="D39" s="28">
        <v>0</v>
      </c>
    </row>
    <row r="40" spans="1:4" ht="18.75" customHeight="1">
      <c r="A40" s="23"/>
      <c r="B40" s="26" t="s">
        <v>25</v>
      </c>
      <c r="C40" s="27" t="s">
        <v>26</v>
      </c>
      <c r="D40" s="28">
        <v>0</v>
      </c>
    </row>
    <row r="41" spans="1:4" ht="18.75" customHeight="1">
      <c r="A41" s="23"/>
      <c r="B41" s="26" t="s">
        <v>27</v>
      </c>
      <c r="C41" s="27" t="s">
        <v>28</v>
      </c>
      <c r="D41" s="28">
        <v>0</v>
      </c>
    </row>
    <row r="42" spans="1:4" ht="18.75" customHeight="1">
      <c r="A42" s="23"/>
      <c r="B42" s="26" t="s">
        <v>29</v>
      </c>
      <c r="C42" s="80"/>
      <c r="D42" s="48"/>
    </row>
    <row r="43" spans="1:4" ht="18.75" customHeight="1">
      <c r="A43" s="29" t="s">
        <v>43</v>
      </c>
      <c r="B43" s="24" t="s">
        <v>44</v>
      </c>
      <c r="C43" s="25" t="s">
        <v>22</v>
      </c>
      <c r="D43" s="28">
        <v>0</v>
      </c>
    </row>
    <row r="44" spans="1:4" ht="18.75" customHeight="1">
      <c r="A44" s="23"/>
      <c r="B44" s="26" t="s">
        <v>25</v>
      </c>
      <c r="C44" s="27" t="s">
        <v>26</v>
      </c>
      <c r="D44" s="28">
        <v>0</v>
      </c>
    </row>
    <row r="45" spans="1:4" ht="18.75" customHeight="1">
      <c r="A45" s="23"/>
      <c r="B45" s="26" t="s">
        <v>27</v>
      </c>
      <c r="C45" s="27" t="s">
        <v>28</v>
      </c>
      <c r="D45" s="28">
        <v>0</v>
      </c>
    </row>
    <row r="46" spans="1:4" ht="18.75" customHeight="1">
      <c r="A46" s="23"/>
      <c r="B46" s="26" t="s">
        <v>29</v>
      </c>
      <c r="C46" s="80"/>
      <c r="D46" s="48"/>
    </row>
    <row r="47" spans="1:4" ht="47.25">
      <c r="A47" s="12" t="s">
        <v>45</v>
      </c>
      <c r="B47" s="18" t="s">
        <v>46</v>
      </c>
      <c r="C47" s="16" t="s">
        <v>15</v>
      </c>
      <c r="D47" s="19">
        <v>14.85</v>
      </c>
    </row>
    <row r="48" spans="1:4" ht="19.5" customHeight="1">
      <c r="A48" s="12" t="s">
        <v>47</v>
      </c>
      <c r="B48" s="18" t="s">
        <v>48</v>
      </c>
      <c r="C48" s="16" t="s">
        <v>49</v>
      </c>
      <c r="D48" s="30">
        <f>D47/D49</f>
        <v>3.73</v>
      </c>
    </row>
    <row r="49" spans="1:4" ht="18" customHeight="1">
      <c r="A49" s="12" t="s">
        <v>50</v>
      </c>
      <c r="B49" s="18" t="s">
        <v>51</v>
      </c>
      <c r="C49" s="16" t="s">
        <v>52</v>
      </c>
      <c r="D49" s="19">
        <v>3.98</v>
      </c>
    </row>
    <row r="50" spans="1:4" ht="35.25" customHeight="1">
      <c r="A50" s="12" t="s">
        <v>53</v>
      </c>
      <c r="B50" s="18" t="s">
        <v>54</v>
      </c>
      <c r="C50" s="16" t="s">
        <v>15</v>
      </c>
      <c r="D50" s="19">
        <v>0.4</v>
      </c>
    </row>
    <row r="51" spans="1:4" ht="31.5">
      <c r="A51" s="12" t="s">
        <v>55</v>
      </c>
      <c r="B51" s="18" t="s">
        <v>56</v>
      </c>
      <c r="C51" s="16" t="s">
        <v>15</v>
      </c>
      <c r="D51" s="19">
        <v>0</v>
      </c>
    </row>
    <row r="52" spans="1:4" ht="33" customHeight="1">
      <c r="A52" s="12" t="s">
        <v>57</v>
      </c>
      <c r="B52" s="18" t="s">
        <v>58</v>
      </c>
      <c r="C52" s="16" t="s">
        <v>15</v>
      </c>
      <c r="D52" s="19">
        <v>467.66</v>
      </c>
    </row>
    <row r="53" spans="1:4" ht="47.25">
      <c r="A53" s="12" t="s">
        <v>59</v>
      </c>
      <c r="B53" s="18" t="s">
        <v>60</v>
      </c>
      <c r="C53" s="16" t="s">
        <v>15</v>
      </c>
      <c r="D53" s="19">
        <v>7.48</v>
      </c>
    </row>
    <row r="54" spans="1:4" ht="15.75">
      <c r="A54" s="12" t="s">
        <v>61</v>
      </c>
      <c r="B54" s="18" t="s">
        <v>62</v>
      </c>
      <c r="C54" s="16" t="s">
        <v>15</v>
      </c>
      <c r="D54" s="19">
        <v>51.4</v>
      </c>
    </row>
    <row r="55" spans="1:4" ht="15.75">
      <c r="A55" s="12"/>
      <c r="B55" s="18" t="s">
        <v>17</v>
      </c>
      <c r="C55" s="16"/>
      <c r="D55" s="19"/>
    </row>
    <row r="56" spans="1:4" ht="31.5">
      <c r="A56" s="12" t="s">
        <v>63</v>
      </c>
      <c r="B56" s="31" t="s">
        <v>64</v>
      </c>
      <c r="C56" s="16" t="s">
        <v>15</v>
      </c>
      <c r="D56" s="19">
        <v>42.2</v>
      </c>
    </row>
    <row r="57" spans="1:4" ht="15.75">
      <c r="A57" s="12" t="s">
        <v>65</v>
      </c>
      <c r="B57" s="18" t="s">
        <v>66</v>
      </c>
      <c r="C57" s="16" t="s">
        <v>15</v>
      </c>
      <c r="D57" s="32">
        <v>114</v>
      </c>
    </row>
    <row r="58" spans="1:4" ht="15.75">
      <c r="A58" s="12"/>
      <c r="B58" s="18" t="s">
        <v>17</v>
      </c>
      <c r="C58" s="16"/>
      <c r="D58" s="19"/>
    </row>
    <row r="59" spans="1:4" ht="31.5">
      <c r="A59" s="12" t="s">
        <v>67</v>
      </c>
      <c r="B59" s="31" t="s">
        <v>64</v>
      </c>
      <c r="C59" s="16" t="s">
        <v>15</v>
      </c>
      <c r="D59" s="19">
        <v>96.9</v>
      </c>
    </row>
    <row r="60" spans="1:4" ht="31.5">
      <c r="A60" s="12" t="s">
        <v>68</v>
      </c>
      <c r="B60" s="18" t="s">
        <v>69</v>
      </c>
      <c r="C60" s="16" t="s">
        <v>15</v>
      </c>
      <c r="D60" s="19">
        <v>18.5</v>
      </c>
    </row>
    <row r="61" spans="1:4" ht="66" customHeight="1">
      <c r="A61" s="12" t="s">
        <v>70</v>
      </c>
      <c r="B61" s="18" t="s">
        <v>71</v>
      </c>
      <c r="C61" s="16" t="s">
        <v>15</v>
      </c>
      <c r="D61" s="19">
        <v>46</v>
      </c>
    </row>
    <row r="62" spans="1:4" ht="17.25" customHeight="1">
      <c r="A62" s="12" t="s">
        <v>72</v>
      </c>
      <c r="B62" s="33" t="s">
        <v>73</v>
      </c>
      <c r="C62" s="16" t="s">
        <v>15</v>
      </c>
      <c r="D62" s="19">
        <v>10.5</v>
      </c>
    </row>
    <row r="63" spans="1:4" ht="15.75">
      <c r="A63" s="12" t="s">
        <v>74</v>
      </c>
      <c r="B63" s="11" t="s">
        <v>75</v>
      </c>
      <c r="C63" s="16" t="s">
        <v>15</v>
      </c>
      <c r="D63" s="30">
        <f>D13-D14</f>
        <v>37.58</v>
      </c>
    </row>
    <row r="64" spans="1:4" ht="15.75">
      <c r="A64" s="12" t="s">
        <v>76</v>
      </c>
      <c r="B64" s="11" t="s">
        <v>77</v>
      </c>
      <c r="C64" s="16" t="s">
        <v>15</v>
      </c>
      <c r="D64" s="19">
        <v>0</v>
      </c>
    </row>
    <row r="65" spans="1:4" ht="15.75">
      <c r="A65" s="12"/>
      <c r="B65" s="18" t="s">
        <v>17</v>
      </c>
      <c r="C65" s="16"/>
      <c r="D65" s="19"/>
    </row>
    <row r="66" spans="1:4" ht="66" customHeight="1">
      <c r="A66" s="12" t="s">
        <v>78</v>
      </c>
      <c r="B66" s="18" t="s">
        <v>79</v>
      </c>
      <c r="C66" s="16" t="s">
        <v>15</v>
      </c>
      <c r="D66" s="19">
        <v>0</v>
      </c>
    </row>
    <row r="67" spans="1:4" ht="15.75">
      <c r="A67" s="12" t="s">
        <v>80</v>
      </c>
      <c r="B67" s="11" t="s">
        <v>81</v>
      </c>
      <c r="C67" s="16" t="s">
        <v>15</v>
      </c>
      <c r="D67" s="19">
        <v>0</v>
      </c>
    </row>
    <row r="68" spans="1:4" ht="15.75">
      <c r="A68" s="12"/>
      <c r="B68" s="18" t="s">
        <v>17</v>
      </c>
      <c r="C68" s="16"/>
      <c r="D68" s="19"/>
    </row>
    <row r="69" spans="1:4" ht="15.75">
      <c r="A69" s="12" t="s">
        <v>82</v>
      </c>
      <c r="B69" s="18" t="s">
        <v>83</v>
      </c>
      <c r="C69" s="16" t="s">
        <v>15</v>
      </c>
      <c r="D69" s="19">
        <v>0</v>
      </c>
    </row>
    <row r="70" spans="1:4" ht="47.25">
      <c r="A70" s="12" t="s">
        <v>84</v>
      </c>
      <c r="B70" s="11" t="s">
        <v>85</v>
      </c>
      <c r="C70" s="16"/>
      <c r="D70" s="19"/>
    </row>
    <row r="71" spans="1:4" ht="15.75">
      <c r="A71" s="12" t="s">
        <v>86</v>
      </c>
      <c r="B71" s="11" t="s">
        <v>87</v>
      </c>
      <c r="C71" s="16" t="s">
        <v>88</v>
      </c>
      <c r="D71" s="19">
        <v>0.07</v>
      </c>
    </row>
    <row r="72" spans="1:4" ht="15.75">
      <c r="A72" s="12" t="s">
        <v>89</v>
      </c>
      <c r="B72" s="11" t="s">
        <v>90</v>
      </c>
      <c r="C72" s="16" t="s">
        <v>88</v>
      </c>
      <c r="D72" s="19">
        <v>0.066</v>
      </c>
    </row>
    <row r="73" spans="1:4" ht="15.75">
      <c r="A73" s="12" t="s">
        <v>91</v>
      </c>
      <c r="B73" s="11" t="s">
        <v>92</v>
      </c>
      <c r="C73" s="16" t="s">
        <v>93</v>
      </c>
      <c r="D73" s="19">
        <v>0.17044</v>
      </c>
    </row>
    <row r="74" spans="1:4" ht="15.75">
      <c r="A74" s="12" t="s">
        <v>94</v>
      </c>
      <c r="B74" s="11" t="s">
        <v>95</v>
      </c>
      <c r="C74" s="16" t="s">
        <v>93</v>
      </c>
      <c r="D74" s="19">
        <v>0</v>
      </c>
    </row>
    <row r="75" spans="1:4" ht="15.75">
      <c r="A75" s="12" t="s">
        <v>96</v>
      </c>
      <c r="B75" s="11" t="s">
        <v>97</v>
      </c>
      <c r="C75" s="16" t="s">
        <v>93</v>
      </c>
      <c r="D75" s="19">
        <v>0.16925</v>
      </c>
    </row>
    <row r="76" spans="1:4" ht="15.75">
      <c r="A76" s="12"/>
      <c r="B76" s="18" t="s">
        <v>17</v>
      </c>
      <c r="C76" s="16"/>
      <c r="D76" s="19"/>
    </row>
    <row r="77" spans="1:4" ht="15.75">
      <c r="A77" s="12" t="s">
        <v>98</v>
      </c>
      <c r="B77" s="20" t="s">
        <v>99</v>
      </c>
      <c r="C77" s="16" t="s">
        <v>93</v>
      </c>
      <c r="D77" s="19">
        <v>0</v>
      </c>
    </row>
    <row r="78" spans="1:4" ht="15.75">
      <c r="A78" s="12" t="s">
        <v>100</v>
      </c>
      <c r="B78" s="20" t="s">
        <v>101</v>
      </c>
      <c r="C78" s="16" t="s">
        <v>93</v>
      </c>
      <c r="D78" s="34">
        <v>0.16925</v>
      </c>
    </row>
    <row r="79" spans="1:4" ht="32.25" customHeight="1">
      <c r="A79" s="12" t="s">
        <v>102</v>
      </c>
      <c r="B79" s="11" t="s">
        <v>103</v>
      </c>
      <c r="C79" s="16" t="s">
        <v>104</v>
      </c>
      <c r="D79" s="19">
        <v>0</v>
      </c>
    </row>
    <row r="80" spans="1:4" ht="31.5">
      <c r="A80" s="12" t="s">
        <v>105</v>
      </c>
      <c r="B80" s="11" t="s">
        <v>106</v>
      </c>
      <c r="C80" s="16" t="s">
        <v>107</v>
      </c>
      <c r="D80" s="19">
        <v>0</v>
      </c>
    </row>
    <row r="81" spans="1:4" ht="31.5">
      <c r="A81" s="12" t="s">
        <v>108</v>
      </c>
      <c r="B81" s="11" t="s">
        <v>109</v>
      </c>
      <c r="C81" s="16" t="s">
        <v>107</v>
      </c>
      <c r="D81" s="19"/>
    </row>
    <row r="82" spans="1:4" ht="15.75">
      <c r="A82" s="12" t="s">
        <v>110</v>
      </c>
      <c r="B82" s="11" t="s">
        <v>111</v>
      </c>
      <c r="C82" s="16" t="s">
        <v>112</v>
      </c>
      <c r="D82" s="19">
        <v>0</v>
      </c>
    </row>
    <row r="83" spans="1:4" ht="15.75">
      <c r="A83" s="12" t="s">
        <v>113</v>
      </c>
      <c r="B83" s="11" t="s">
        <v>114</v>
      </c>
      <c r="C83" s="16" t="s">
        <v>112</v>
      </c>
      <c r="D83" s="19">
        <v>1</v>
      </c>
    </row>
    <row r="84" spans="1:4" ht="15.75">
      <c r="A84" s="12" t="s">
        <v>115</v>
      </c>
      <c r="B84" s="11" t="s">
        <v>116</v>
      </c>
      <c r="C84" s="16" t="s">
        <v>112</v>
      </c>
      <c r="D84" s="19">
        <v>0</v>
      </c>
    </row>
    <row r="85" spans="1:4" ht="31.5">
      <c r="A85" s="12" t="s">
        <v>117</v>
      </c>
      <c r="B85" s="11" t="s">
        <v>118</v>
      </c>
      <c r="C85" s="16" t="s">
        <v>119</v>
      </c>
      <c r="D85" s="19">
        <v>4</v>
      </c>
    </row>
    <row r="86" spans="1:4" ht="31.5">
      <c r="A86" s="12" t="s">
        <v>120</v>
      </c>
      <c r="B86" s="11" t="s">
        <v>121</v>
      </c>
      <c r="C86" s="16" t="s">
        <v>122</v>
      </c>
      <c r="D86" s="32">
        <v>238</v>
      </c>
    </row>
    <row r="87" spans="1:4" ht="31.5">
      <c r="A87" s="12" t="s">
        <v>123</v>
      </c>
      <c r="B87" s="11" t="s">
        <v>124</v>
      </c>
      <c r="C87" s="16" t="s">
        <v>125</v>
      </c>
      <c r="D87" s="19">
        <v>30.8</v>
      </c>
    </row>
    <row r="88" spans="1:4" ht="31.5">
      <c r="A88" s="12" t="s">
        <v>126</v>
      </c>
      <c r="B88" s="11" t="s">
        <v>127</v>
      </c>
      <c r="C88" s="16" t="s">
        <v>128</v>
      </c>
      <c r="D88" s="19">
        <v>0.24</v>
      </c>
    </row>
    <row r="90" ht="15.75">
      <c r="B90" s="5" t="s">
        <v>129</v>
      </c>
    </row>
    <row r="91" spans="2:4" ht="128.25" customHeight="1">
      <c r="B91" s="83" t="s">
        <v>130</v>
      </c>
      <c r="C91" s="83"/>
      <c r="D91" s="83"/>
    </row>
    <row r="92" spans="2:4" ht="38.25" customHeight="1">
      <c r="B92" s="83" t="s">
        <v>131</v>
      </c>
      <c r="C92" s="84"/>
      <c r="D92" s="84"/>
    </row>
    <row r="96" ht="14.25" customHeight="1"/>
  </sheetData>
  <sheetProtection/>
  <mergeCells count="15">
    <mergeCell ref="B91:D91"/>
    <mergeCell ref="B92:D92"/>
    <mergeCell ref="C8:D8"/>
    <mergeCell ref="C9:D9"/>
    <mergeCell ref="C22:D22"/>
    <mergeCell ref="C42:D42"/>
    <mergeCell ref="C46:D46"/>
    <mergeCell ref="C26:D26"/>
    <mergeCell ref="C30:D30"/>
    <mergeCell ref="C34:D34"/>
    <mergeCell ref="C38:D38"/>
    <mergeCell ref="C4:D4"/>
    <mergeCell ref="C5:D5"/>
    <mergeCell ref="C6:D6"/>
    <mergeCell ref="C7:D7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L13" sqref="L13"/>
    </sheetView>
  </sheetViews>
  <sheetFormatPr defaultColWidth="9.140625" defaultRowHeight="15"/>
  <cols>
    <col min="1" max="1" width="2.57421875" style="0" customWidth="1"/>
    <col min="2" max="2" width="19.421875" style="85" customWidth="1"/>
    <col min="3" max="3" width="21.140625" style="85" customWidth="1"/>
    <col min="4" max="4" width="12.7109375" style="85" customWidth="1"/>
    <col min="5" max="5" width="12.57421875" style="85" customWidth="1"/>
    <col min="6" max="6" width="13.140625" style="85" customWidth="1"/>
    <col min="7" max="7" width="13.57421875" style="85" customWidth="1"/>
    <col min="8" max="8" width="14.140625" style="85" customWidth="1"/>
    <col min="9" max="9" width="18.140625" style="85" customWidth="1"/>
  </cols>
  <sheetData>
    <row r="1" ht="15.75">
      <c r="H1" s="85" t="s">
        <v>182</v>
      </c>
    </row>
    <row r="2" ht="15.75">
      <c r="H2" s="85" t="s">
        <v>183</v>
      </c>
    </row>
    <row r="3" ht="15.75">
      <c r="H3" s="85" t="s">
        <v>184</v>
      </c>
    </row>
    <row r="4" ht="15.75">
      <c r="H4" s="85" t="s">
        <v>185</v>
      </c>
    </row>
    <row r="5" ht="15.75">
      <c r="H5" s="85" t="s">
        <v>186</v>
      </c>
    </row>
    <row r="6" ht="15.75">
      <c r="H6" s="85" t="s">
        <v>187</v>
      </c>
    </row>
    <row r="8" spans="2:8" ht="77.25" customHeight="1">
      <c r="B8" s="86"/>
      <c r="C8" s="87" t="s">
        <v>188</v>
      </c>
      <c r="D8" s="88"/>
      <c r="E8" s="88"/>
      <c r="F8" s="88"/>
      <c r="G8" s="88"/>
      <c r="H8" s="88"/>
    </row>
    <row r="10" spans="2:9" ht="30.75" customHeight="1">
      <c r="B10" s="89" t="s">
        <v>189</v>
      </c>
      <c r="C10" s="89"/>
      <c r="D10" s="89"/>
      <c r="E10" s="89"/>
      <c r="F10" s="89"/>
      <c r="G10" s="89"/>
      <c r="H10" s="89"/>
      <c r="I10" s="89"/>
    </row>
    <row r="12" spans="2:9" ht="15.75">
      <c r="B12" s="90" t="s">
        <v>1</v>
      </c>
      <c r="C12" s="90"/>
      <c r="D12" s="91" t="s">
        <v>190</v>
      </c>
      <c r="E12" s="91"/>
      <c r="F12" s="91"/>
      <c r="G12" s="91"/>
      <c r="H12" s="91"/>
      <c r="I12" s="91"/>
    </row>
    <row r="13" spans="2:9" ht="15.75">
      <c r="B13" s="92" t="s">
        <v>3</v>
      </c>
      <c r="C13" s="92"/>
      <c r="D13" s="91">
        <v>7420014778</v>
      </c>
      <c r="E13" s="91"/>
      <c r="F13" s="91"/>
      <c r="G13" s="91"/>
      <c r="H13" s="91"/>
      <c r="I13" s="91"/>
    </row>
    <row r="14" spans="2:9" ht="15.75">
      <c r="B14" s="92" t="s">
        <v>4</v>
      </c>
      <c r="C14" s="92"/>
      <c r="D14" s="91">
        <v>742001001</v>
      </c>
      <c r="E14" s="91"/>
      <c r="F14" s="91"/>
      <c r="G14" s="91"/>
      <c r="H14" s="91"/>
      <c r="I14" s="91"/>
    </row>
    <row r="15" spans="2:9" ht="15.75">
      <c r="B15" s="92" t="s">
        <v>5</v>
      </c>
      <c r="C15" s="92"/>
      <c r="D15" s="91" t="s">
        <v>191</v>
      </c>
      <c r="E15" s="91"/>
      <c r="F15" s="91"/>
      <c r="G15" s="91"/>
      <c r="H15" s="91"/>
      <c r="I15" s="91"/>
    </row>
    <row r="16" spans="1:9" ht="15" customHeight="1">
      <c r="A16" s="93"/>
      <c r="B16" s="94" t="s">
        <v>192</v>
      </c>
      <c r="C16" s="94"/>
      <c r="D16" s="95" t="s">
        <v>193</v>
      </c>
      <c r="E16" s="95"/>
      <c r="F16" s="95"/>
      <c r="G16" s="95"/>
      <c r="H16" s="95"/>
      <c r="I16" s="95"/>
    </row>
    <row r="17" spans="1:9" ht="17.25" customHeight="1">
      <c r="A17" s="93"/>
      <c r="B17" s="94"/>
      <c r="C17" s="94"/>
      <c r="D17" s="95"/>
      <c r="E17" s="95"/>
      <c r="F17" s="95"/>
      <c r="G17" s="95"/>
      <c r="H17" s="95"/>
      <c r="I17" s="95"/>
    </row>
    <row r="18" spans="2:9" ht="31.5" customHeight="1">
      <c r="B18" s="94" t="s">
        <v>194</v>
      </c>
      <c r="C18" s="94"/>
      <c r="D18" s="91" t="s">
        <v>195</v>
      </c>
      <c r="E18" s="91"/>
      <c r="F18" s="91"/>
      <c r="G18" s="91"/>
      <c r="H18" s="91"/>
      <c r="I18" s="91"/>
    </row>
    <row r="19" spans="2:9" ht="15.75">
      <c r="B19" s="94" t="s">
        <v>196</v>
      </c>
      <c r="C19" s="94"/>
      <c r="D19" s="91"/>
      <c r="E19" s="91"/>
      <c r="F19" s="91"/>
      <c r="G19" s="91"/>
      <c r="H19" s="91"/>
      <c r="I19" s="91"/>
    </row>
    <row r="20" spans="2:9" ht="15.75">
      <c r="B20" s="92" t="s">
        <v>197</v>
      </c>
      <c r="C20" s="92"/>
      <c r="D20" s="91" t="s">
        <v>198</v>
      </c>
      <c r="E20" s="91"/>
      <c r="F20" s="91"/>
      <c r="G20" s="91"/>
      <c r="H20" s="91"/>
      <c r="I20" s="91"/>
    </row>
    <row r="21" spans="2:9" ht="39" customHeight="1">
      <c r="B21" s="96" t="s">
        <v>199</v>
      </c>
      <c r="C21" s="97"/>
      <c r="D21" s="97"/>
      <c r="E21" s="97"/>
      <c r="F21" s="97"/>
      <c r="G21" s="97"/>
      <c r="H21" s="97"/>
      <c r="I21" s="98"/>
    </row>
    <row r="22" spans="2:9" ht="18.75" customHeight="1">
      <c r="B22" s="99"/>
      <c r="C22" s="100"/>
      <c r="D22" s="101" t="s">
        <v>200</v>
      </c>
      <c r="E22" s="101"/>
      <c r="F22" s="101"/>
      <c r="G22" s="101"/>
      <c r="H22" s="101"/>
      <c r="I22" s="102"/>
    </row>
    <row r="23" spans="2:9" ht="15" customHeight="1">
      <c r="B23" s="103" t="s">
        <v>201</v>
      </c>
      <c r="C23" s="103"/>
      <c r="D23" s="103" t="s">
        <v>202</v>
      </c>
      <c r="E23" s="103" t="s">
        <v>203</v>
      </c>
      <c r="F23" s="103"/>
      <c r="G23" s="103"/>
      <c r="H23" s="103"/>
      <c r="I23" s="103" t="s">
        <v>204</v>
      </c>
    </row>
    <row r="24" spans="2:9" ht="49.5" customHeight="1">
      <c r="B24" s="103"/>
      <c r="C24" s="103"/>
      <c r="D24" s="103"/>
      <c r="E24" s="16" t="s">
        <v>205</v>
      </c>
      <c r="F24" s="16" t="s">
        <v>206</v>
      </c>
      <c r="G24" s="16" t="s">
        <v>207</v>
      </c>
      <c r="H24" s="16" t="s">
        <v>208</v>
      </c>
      <c r="I24" s="103"/>
    </row>
    <row r="25" spans="2:9" ht="26.25" customHeight="1">
      <c r="B25" s="104" t="s">
        <v>196</v>
      </c>
      <c r="C25" s="104"/>
      <c r="D25" s="105" t="s">
        <v>209</v>
      </c>
      <c r="E25" s="105"/>
      <c r="F25" s="105"/>
      <c r="G25" s="105"/>
      <c r="H25" s="105"/>
      <c r="I25" s="105"/>
    </row>
    <row r="26" spans="2:9" ht="15.75">
      <c r="B26" s="20" t="s">
        <v>210</v>
      </c>
      <c r="C26" s="20" t="s">
        <v>211</v>
      </c>
      <c r="D26" s="106" t="s">
        <v>212</v>
      </c>
      <c r="E26" s="106" t="s">
        <v>212</v>
      </c>
      <c r="F26" s="106" t="s">
        <v>212</v>
      </c>
      <c r="G26" s="106" t="s">
        <v>212</v>
      </c>
      <c r="H26" s="106" t="s">
        <v>212</v>
      </c>
      <c r="I26" s="106" t="s">
        <v>212</v>
      </c>
    </row>
    <row r="27" spans="2:9" ht="15.75">
      <c r="B27" s="107" t="s">
        <v>213</v>
      </c>
      <c r="C27" s="20" t="s">
        <v>211</v>
      </c>
      <c r="D27" s="106" t="s">
        <v>212</v>
      </c>
      <c r="E27" s="106" t="s">
        <v>212</v>
      </c>
      <c r="F27" s="106" t="s">
        <v>212</v>
      </c>
      <c r="G27" s="106" t="s">
        <v>212</v>
      </c>
      <c r="H27" s="106" t="s">
        <v>212</v>
      </c>
      <c r="I27" s="106" t="s">
        <v>212</v>
      </c>
    </row>
    <row r="28" spans="2:9" ht="15.75">
      <c r="B28" s="20" t="s">
        <v>214</v>
      </c>
      <c r="C28" s="20" t="s">
        <v>211</v>
      </c>
      <c r="D28" s="108">
        <v>1141.72</v>
      </c>
      <c r="E28" s="106" t="s">
        <v>212</v>
      </c>
      <c r="F28" s="106" t="s">
        <v>212</v>
      </c>
      <c r="G28" s="106" t="s">
        <v>212</v>
      </c>
      <c r="H28" s="106" t="s">
        <v>212</v>
      </c>
      <c r="I28" s="106" t="s">
        <v>212</v>
      </c>
    </row>
    <row r="29" spans="2:9" ht="16.5" hidden="1" thickBot="1">
      <c r="B29" s="109" t="s">
        <v>215</v>
      </c>
      <c r="C29" s="109"/>
      <c r="D29" s="109"/>
      <c r="E29" s="109"/>
      <c r="F29" s="109"/>
      <c r="G29" s="109"/>
      <c r="H29" s="109"/>
      <c r="I29" s="109"/>
    </row>
    <row r="30" spans="2:9" ht="17.25" hidden="1" thickBot="1" thickTop="1">
      <c r="B30" s="110" t="s">
        <v>210</v>
      </c>
      <c r="C30" s="111" t="s">
        <v>216</v>
      </c>
      <c r="D30" s="112"/>
      <c r="E30" s="113"/>
      <c r="F30" s="113"/>
      <c r="G30" s="113"/>
      <c r="H30" s="113"/>
      <c r="I30" s="114"/>
    </row>
    <row r="31" spans="2:9" ht="17.25" hidden="1" thickBot="1" thickTop="1">
      <c r="B31" s="110"/>
      <c r="C31" s="115" t="s">
        <v>217</v>
      </c>
      <c r="D31" s="113"/>
      <c r="E31" s="116"/>
      <c r="F31" s="116"/>
      <c r="G31" s="116"/>
      <c r="H31" s="116"/>
      <c r="I31" s="113"/>
    </row>
    <row r="32" spans="2:9" ht="17.25" hidden="1" thickBot="1" thickTop="1">
      <c r="B32" s="117" t="s">
        <v>213</v>
      </c>
      <c r="C32" s="111" t="s">
        <v>216</v>
      </c>
      <c r="D32" s="113"/>
      <c r="E32" s="116"/>
      <c r="F32" s="116"/>
      <c r="G32" s="116"/>
      <c r="H32" s="116"/>
      <c r="I32" s="113"/>
    </row>
    <row r="33" spans="2:9" ht="17.25" hidden="1" thickBot="1" thickTop="1">
      <c r="B33" s="117"/>
      <c r="C33" s="111" t="s">
        <v>217</v>
      </c>
      <c r="D33" s="116"/>
      <c r="E33" s="116"/>
      <c r="F33" s="116"/>
      <c r="G33" s="116"/>
      <c r="H33" s="116"/>
      <c r="I33" s="113"/>
    </row>
    <row r="34" spans="2:9" ht="17.25" hidden="1" thickBot="1" thickTop="1">
      <c r="B34" s="118" t="s">
        <v>218</v>
      </c>
      <c r="C34" s="118"/>
      <c r="D34" s="118"/>
      <c r="E34" s="118"/>
      <c r="F34" s="118"/>
      <c r="G34" s="118"/>
      <c r="H34" s="118"/>
      <c r="I34" s="118"/>
    </row>
    <row r="35" spans="2:9" ht="17.25" hidden="1" thickBot="1" thickTop="1">
      <c r="B35" s="117" t="s">
        <v>210</v>
      </c>
      <c r="C35" s="111" t="s">
        <v>216</v>
      </c>
      <c r="D35" s="112"/>
      <c r="E35" s="113"/>
      <c r="F35" s="113"/>
      <c r="G35" s="113"/>
      <c r="H35" s="113"/>
      <c r="I35" s="114"/>
    </row>
    <row r="36" spans="2:9" ht="17.25" hidden="1" thickBot="1" thickTop="1">
      <c r="B36" s="117"/>
      <c r="C36" s="115" t="s">
        <v>217</v>
      </c>
      <c r="D36" s="113"/>
      <c r="E36" s="116"/>
      <c r="F36" s="116"/>
      <c r="G36" s="116"/>
      <c r="H36" s="116"/>
      <c r="I36" s="113"/>
    </row>
    <row r="37" spans="2:9" ht="17.25" hidden="1" thickBot="1" thickTop="1">
      <c r="B37" s="117" t="s">
        <v>213</v>
      </c>
      <c r="C37" s="111" t="s">
        <v>216</v>
      </c>
      <c r="D37" s="113"/>
      <c r="E37" s="116"/>
      <c r="F37" s="116"/>
      <c r="G37" s="116"/>
      <c r="H37" s="116"/>
      <c r="I37" s="113"/>
    </row>
    <row r="38" spans="2:9" ht="17.25" hidden="1" thickBot="1" thickTop="1">
      <c r="B38" s="117"/>
      <c r="C38" s="111" t="s">
        <v>217</v>
      </c>
      <c r="D38" s="116"/>
      <c r="E38" s="116"/>
      <c r="F38" s="116"/>
      <c r="G38" s="116"/>
      <c r="H38" s="116"/>
      <c r="I38" s="113"/>
    </row>
    <row r="39" spans="2:9" ht="28.5" customHeight="1">
      <c r="B39" s="104" t="s">
        <v>196</v>
      </c>
      <c r="C39" s="104"/>
      <c r="D39" s="105" t="s">
        <v>219</v>
      </c>
      <c r="E39" s="105"/>
      <c r="F39" s="105"/>
      <c r="G39" s="105"/>
      <c r="H39" s="105"/>
      <c r="I39" s="105"/>
    </row>
    <row r="40" spans="2:9" ht="15.75">
      <c r="B40" s="20" t="s">
        <v>210</v>
      </c>
      <c r="C40" s="20" t="s">
        <v>211</v>
      </c>
      <c r="D40" s="106" t="s">
        <v>212</v>
      </c>
      <c r="E40" s="106" t="s">
        <v>212</v>
      </c>
      <c r="F40" s="106" t="s">
        <v>212</v>
      </c>
      <c r="G40" s="106" t="s">
        <v>212</v>
      </c>
      <c r="H40" s="106" t="s">
        <v>212</v>
      </c>
      <c r="I40" s="106" t="s">
        <v>212</v>
      </c>
    </row>
    <row r="41" spans="2:9" ht="15.75">
      <c r="B41" s="107" t="s">
        <v>213</v>
      </c>
      <c r="C41" s="20" t="s">
        <v>211</v>
      </c>
      <c r="D41" s="106" t="s">
        <v>212</v>
      </c>
      <c r="E41" s="106" t="s">
        <v>212</v>
      </c>
      <c r="F41" s="106" t="s">
        <v>212</v>
      </c>
      <c r="G41" s="106" t="s">
        <v>212</v>
      </c>
      <c r="H41" s="106" t="s">
        <v>212</v>
      </c>
      <c r="I41" s="106" t="s">
        <v>212</v>
      </c>
    </row>
    <row r="42" spans="2:9" ht="15.75">
      <c r="B42" s="20" t="s">
        <v>214</v>
      </c>
      <c r="C42" s="20" t="s">
        <v>211</v>
      </c>
      <c r="D42" s="108">
        <v>1210.28</v>
      </c>
      <c r="E42" s="106" t="s">
        <v>212</v>
      </c>
      <c r="F42" s="106" t="s">
        <v>212</v>
      </c>
      <c r="G42" s="106" t="s">
        <v>212</v>
      </c>
      <c r="H42" s="106" t="s">
        <v>212</v>
      </c>
      <c r="I42" s="106" t="s">
        <v>212</v>
      </c>
    </row>
    <row r="43" spans="2:9" ht="28.5" customHeight="1">
      <c r="B43" s="104" t="s">
        <v>196</v>
      </c>
      <c r="C43" s="104"/>
      <c r="D43" s="105" t="s">
        <v>220</v>
      </c>
      <c r="E43" s="105"/>
      <c r="F43" s="105"/>
      <c r="G43" s="105"/>
      <c r="H43" s="105"/>
      <c r="I43" s="105"/>
    </row>
    <row r="44" spans="2:9" ht="15.75">
      <c r="B44" s="20" t="s">
        <v>210</v>
      </c>
      <c r="C44" s="20" t="s">
        <v>211</v>
      </c>
      <c r="D44" s="106" t="s">
        <v>212</v>
      </c>
      <c r="E44" s="106" t="s">
        <v>212</v>
      </c>
      <c r="F44" s="106" t="s">
        <v>212</v>
      </c>
      <c r="G44" s="106" t="s">
        <v>212</v>
      </c>
      <c r="H44" s="106" t="s">
        <v>212</v>
      </c>
      <c r="I44" s="106" t="s">
        <v>212</v>
      </c>
    </row>
    <row r="45" spans="2:9" ht="15.75">
      <c r="B45" s="107" t="s">
        <v>213</v>
      </c>
      <c r="C45" s="20" t="s">
        <v>211</v>
      </c>
      <c r="D45" s="106" t="s">
        <v>212</v>
      </c>
      <c r="E45" s="106" t="s">
        <v>212</v>
      </c>
      <c r="F45" s="106" t="s">
        <v>212</v>
      </c>
      <c r="G45" s="106" t="s">
        <v>212</v>
      </c>
      <c r="H45" s="106" t="s">
        <v>212</v>
      </c>
      <c r="I45" s="106" t="s">
        <v>212</v>
      </c>
    </row>
    <row r="46" spans="2:9" ht="15.75">
      <c r="B46" s="20" t="s">
        <v>214</v>
      </c>
      <c r="C46" s="20" t="s">
        <v>211</v>
      </c>
      <c r="D46" s="119">
        <v>1278</v>
      </c>
      <c r="E46" s="106" t="s">
        <v>212</v>
      </c>
      <c r="F46" s="106" t="s">
        <v>212</v>
      </c>
      <c r="G46" s="106" t="s">
        <v>212</v>
      </c>
      <c r="H46" s="106" t="s">
        <v>212</v>
      </c>
      <c r="I46" s="106" t="s">
        <v>212</v>
      </c>
    </row>
    <row r="47" spans="2:9" ht="15.75">
      <c r="B47" s="120"/>
      <c r="C47" s="121"/>
      <c r="D47" s="122"/>
      <c r="E47" s="122"/>
      <c r="F47" s="122"/>
      <c r="G47" s="122"/>
      <c r="H47" s="122"/>
      <c r="I47" s="123"/>
    </row>
    <row r="48" ht="25.5" customHeight="1"/>
    <row r="49" spans="2:9" ht="15.75">
      <c r="B49" s="90" t="s">
        <v>1</v>
      </c>
      <c r="C49" s="90"/>
      <c r="D49" s="91"/>
      <c r="E49" s="91"/>
      <c r="F49" s="91"/>
      <c r="G49" s="91"/>
      <c r="H49" s="91"/>
      <c r="I49" s="91"/>
    </row>
    <row r="50" spans="2:9" ht="15.75">
      <c r="B50" s="92" t="s">
        <v>3</v>
      </c>
      <c r="C50" s="92"/>
      <c r="D50" s="91"/>
      <c r="E50" s="91"/>
      <c r="F50" s="91"/>
      <c r="G50" s="91"/>
      <c r="H50" s="91"/>
      <c r="I50" s="91"/>
    </row>
    <row r="51" spans="2:9" ht="15.75">
      <c r="B51" s="92" t="s">
        <v>4</v>
      </c>
      <c r="C51" s="92"/>
      <c r="D51" s="91"/>
      <c r="E51" s="91"/>
      <c r="F51" s="91"/>
      <c r="G51" s="91"/>
      <c r="H51" s="91"/>
      <c r="I51" s="91"/>
    </row>
    <row r="52" spans="2:9" ht="15.75">
      <c r="B52" s="92" t="s">
        <v>5</v>
      </c>
      <c r="C52" s="92"/>
      <c r="D52" s="91"/>
      <c r="E52" s="91"/>
      <c r="F52" s="91"/>
      <c r="G52" s="91"/>
      <c r="H52" s="91"/>
      <c r="I52" s="91"/>
    </row>
    <row r="53" spans="1:9" ht="64.5" customHeight="1">
      <c r="A53" s="124"/>
      <c r="B53" s="94" t="s">
        <v>221</v>
      </c>
      <c r="C53" s="94"/>
      <c r="D53" s="125"/>
      <c r="E53" s="125"/>
      <c r="F53" s="125"/>
      <c r="G53" s="125"/>
      <c r="H53" s="125"/>
      <c r="I53" s="125"/>
    </row>
    <row r="54" spans="2:9" ht="33" customHeight="1">
      <c r="B54" s="94" t="s">
        <v>194</v>
      </c>
      <c r="C54" s="94"/>
      <c r="D54" s="91"/>
      <c r="E54" s="91"/>
      <c r="F54" s="91"/>
      <c r="G54" s="91"/>
      <c r="H54" s="91"/>
      <c r="I54" s="91"/>
    </row>
    <row r="55" spans="2:9" ht="16.5" customHeight="1">
      <c r="B55" s="94" t="s">
        <v>222</v>
      </c>
      <c r="C55" s="94"/>
      <c r="D55" s="91"/>
      <c r="E55" s="91"/>
      <c r="F55" s="91"/>
      <c r="G55" s="91"/>
      <c r="H55" s="91"/>
      <c r="I55" s="91"/>
    </row>
    <row r="56" spans="2:9" ht="16.5" customHeight="1">
      <c r="B56" s="92" t="s">
        <v>197</v>
      </c>
      <c r="C56" s="92"/>
      <c r="D56" s="91"/>
      <c r="E56" s="91"/>
      <c r="F56" s="91"/>
      <c r="G56" s="91"/>
      <c r="H56" s="91"/>
      <c r="I56" s="91"/>
    </row>
    <row r="57" spans="2:9" ht="31.5" customHeight="1">
      <c r="B57" s="104" t="s">
        <v>223</v>
      </c>
      <c r="C57" s="104"/>
      <c r="D57" s="125"/>
      <c r="E57" s="125"/>
      <c r="F57" s="125"/>
      <c r="G57" s="125"/>
      <c r="H57" s="125"/>
      <c r="I57" s="125"/>
    </row>
    <row r="58" ht="28.5" customHeight="1"/>
    <row r="59" spans="2:9" ht="15.75">
      <c r="B59" s="90" t="s">
        <v>1</v>
      </c>
      <c r="C59" s="90"/>
      <c r="D59" s="91"/>
      <c r="E59" s="91"/>
      <c r="F59" s="91"/>
      <c r="G59" s="91"/>
      <c r="H59" s="91"/>
      <c r="I59" s="91"/>
    </row>
    <row r="60" spans="2:9" ht="15.75">
      <c r="B60" s="92" t="s">
        <v>3</v>
      </c>
      <c r="C60" s="92"/>
      <c r="D60" s="91"/>
      <c r="E60" s="91"/>
      <c r="F60" s="91"/>
      <c r="G60" s="91"/>
      <c r="H60" s="91"/>
      <c r="I60" s="91"/>
    </row>
    <row r="61" spans="2:9" ht="15.75">
      <c r="B61" s="92" t="s">
        <v>4</v>
      </c>
      <c r="C61" s="92"/>
      <c r="D61" s="91"/>
      <c r="E61" s="91"/>
      <c r="F61" s="91"/>
      <c r="G61" s="91"/>
      <c r="H61" s="91"/>
      <c r="I61" s="91"/>
    </row>
    <row r="62" spans="2:9" ht="15.75">
      <c r="B62" s="92" t="s">
        <v>5</v>
      </c>
      <c r="C62" s="92"/>
      <c r="D62" s="91"/>
      <c r="E62" s="91"/>
      <c r="F62" s="91"/>
      <c r="G62" s="91"/>
      <c r="H62" s="91"/>
      <c r="I62" s="91"/>
    </row>
    <row r="63" spans="1:9" ht="30.75" customHeight="1">
      <c r="A63" s="93"/>
      <c r="B63" s="94" t="s">
        <v>224</v>
      </c>
      <c r="C63" s="94"/>
      <c r="D63" s="125"/>
      <c r="E63" s="125"/>
      <c r="F63" s="125"/>
      <c r="G63" s="125"/>
      <c r="H63" s="125"/>
      <c r="I63" s="125"/>
    </row>
    <row r="64" spans="1:9" ht="32.25" customHeight="1">
      <c r="A64" s="93"/>
      <c r="B64" s="94"/>
      <c r="C64" s="94"/>
      <c r="D64" s="125"/>
      <c r="E64" s="125"/>
      <c r="F64" s="125"/>
      <c r="G64" s="125"/>
      <c r="H64" s="125"/>
      <c r="I64" s="125"/>
    </row>
    <row r="65" spans="2:9" ht="30.75" customHeight="1">
      <c r="B65" s="94" t="s">
        <v>194</v>
      </c>
      <c r="C65" s="94"/>
      <c r="D65" s="91"/>
      <c r="E65" s="91"/>
      <c r="F65" s="91"/>
      <c r="G65" s="91"/>
      <c r="H65" s="91"/>
      <c r="I65" s="91"/>
    </row>
    <row r="66" spans="2:9" ht="15.75">
      <c r="B66" s="94" t="s">
        <v>222</v>
      </c>
      <c r="C66" s="94"/>
      <c r="D66" s="91"/>
      <c r="E66" s="91"/>
      <c r="F66" s="91"/>
      <c r="G66" s="91"/>
      <c r="H66" s="91"/>
      <c r="I66" s="91"/>
    </row>
    <row r="67" spans="2:9" ht="15.75">
      <c r="B67" s="92" t="s">
        <v>197</v>
      </c>
      <c r="C67" s="92"/>
      <c r="D67" s="91"/>
      <c r="E67" s="91"/>
      <c r="F67" s="91"/>
      <c r="G67" s="91"/>
      <c r="H67" s="91"/>
      <c r="I67" s="91"/>
    </row>
    <row r="68" spans="2:9" ht="32.25" customHeight="1">
      <c r="B68" s="104" t="s">
        <v>225</v>
      </c>
      <c r="C68" s="104"/>
      <c r="D68" s="125"/>
      <c r="E68" s="125"/>
      <c r="F68" s="125"/>
      <c r="G68" s="125"/>
      <c r="H68" s="125"/>
      <c r="I68" s="125"/>
    </row>
    <row r="70" spans="2:9" s="126" customFormat="1" ht="31.5" customHeight="1" hidden="1">
      <c r="B70" s="127" t="s">
        <v>226</v>
      </c>
      <c r="C70" s="127"/>
      <c r="D70" s="127"/>
      <c r="E70" s="127"/>
      <c r="F70" s="127"/>
      <c r="G70" s="127"/>
      <c r="H70" s="127"/>
      <c r="I70" s="127"/>
    </row>
    <row r="71" spans="2:9" s="126" customFormat="1" ht="48" customHeight="1" hidden="1">
      <c r="B71" s="127" t="s">
        <v>227</v>
      </c>
      <c r="C71" s="127"/>
      <c r="D71" s="127"/>
      <c r="E71" s="127"/>
      <c r="F71" s="127"/>
      <c r="G71" s="127"/>
      <c r="H71" s="127"/>
      <c r="I71" s="127"/>
    </row>
    <row r="72" spans="2:4" ht="15.75">
      <c r="B72" s="85" t="s">
        <v>228</v>
      </c>
      <c r="D72" s="128"/>
    </row>
    <row r="73" spans="2:9" ht="49.5" customHeight="1">
      <c r="B73" s="129" t="s">
        <v>229</v>
      </c>
      <c r="C73" s="129"/>
      <c r="D73" s="88"/>
      <c r="E73" s="88"/>
      <c r="F73" s="88"/>
      <c r="G73" s="88"/>
      <c r="H73" s="88"/>
      <c r="I73" s="88"/>
    </row>
  </sheetData>
  <mergeCells count="77">
    <mergeCell ref="B70:I70"/>
    <mergeCell ref="B71:I71"/>
    <mergeCell ref="B73:I73"/>
    <mergeCell ref="B67:C67"/>
    <mergeCell ref="D67:I67"/>
    <mergeCell ref="B68:C68"/>
    <mergeCell ref="D68:I68"/>
    <mergeCell ref="B65:C65"/>
    <mergeCell ref="D65:I65"/>
    <mergeCell ref="B66:C66"/>
    <mergeCell ref="D66:I66"/>
    <mergeCell ref="B62:C62"/>
    <mergeCell ref="D62:I62"/>
    <mergeCell ref="A63:A64"/>
    <mergeCell ref="B63:C64"/>
    <mergeCell ref="D63:I64"/>
    <mergeCell ref="B60:C60"/>
    <mergeCell ref="D60:I60"/>
    <mergeCell ref="B61:C61"/>
    <mergeCell ref="D61:I61"/>
    <mergeCell ref="B57:C57"/>
    <mergeCell ref="D57:I57"/>
    <mergeCell ref="B59:C59"/>
    <mergeCell ref="D59:I59"/>
    <mergeCell ref="B55:C55"/>
    <mergeCell ref="D55:I55"/>
    <mergeCell ref="B56:C56"/>
    <mergeCell ref="D56:I56"/>
    <mergeCell ref="B53:C53"/>
    <mergeCell ref="D53:I53"/>
    <mergeCell ref="B54:C54"/>
    <mergeCell ref="D54:I54"/>
    <mergeCell ref="B51:C51"/>
    <mergeCell ref="D51:I51"/>
    <mergeCell ref="B52:C52"/>
    <mergeCell ref="D52:I52"/>
    <mergeCell ref="B49:C49"/>
    <mergeCell ref="D49:I49"/>
    <mergeCell ref="B50:C50"/>
    <mergeCell ref="D50:I50"/>
    <mergeCell ref="B39:C39"/>
    <mergeCell ref="D39:I39"/>
    <mergeCell ref="B43:C43"/>
    <mergeCell ref="D43:I43"/>
    <mergeCell ref="B32:B33"/>
    <mergeCell ref="B34:I34"/>
    <mergeCell ref="B35:B36"/>
    <mergeCell ref="B37:B38"/>
    <mergeCell ref="B25:C25"/>
    <mergeCell ref="D25:I25"/>
    <mergeCell ref="B29:I29"/>
    <mergeCell ref="B30:B31"/>
    <mergeCell ref="B23:C24"/>
    <mergeCell ref="D23:D24"/>
    <mergeCell ref="E23:H23"/>
    <mergeCell ref="I23:I24"/>
    <mergeCell ref="B20:C20"/>
    <mergeCell ref="D20:I20"/>
    <mergeCell ref="B21:I21"/>
    <mergeCell ref="D22:H22"/>
    <mergeCell ref="B18:C18"/>
    <mergeCell ref="D18:I18"/>
    <mergeCell ref="B19:C19"/>
    <mergeCell ref="D19:I19"/>
    <mergeCell ref="B15:C15"/>
    <mergeCell ref="D15:I15"/>
    <mergeCell ref="A16:A17"/>
    <mergeCell ref="B16:C17"/>
    <mergeCell ref="D16:I17"/>
    <mergeCell ref="B13:C13"/>
    <mergeCell ref="D13:I13"/>
    <mergeCell ref="B14:C14"/>
    <mergeCell ref="D14:I14"/>
    <mergeCell ref="C8:H8"/>
    <mergeCell ref="B10:I10"/>
    <mergeCell ref="B12:C12"/>
    <mergeCell ref="D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gkx-admin</dc:creator>
  <cp:keywords/>
  <dc:description/>
  <cp:lastModifiedBy>gkx-admin</cp:lastModifiedBy>
  <dcterms:created xsi:type="dcterms:W3CDTF">2012-03-13T09:50:45Z</dcterms:created>
  <dcterms:modified xsi:type="dcterms:W3CDTF">2012-03-15T05:45:17Z</dcterms:modified>
  <cp:category/>
  <cp:version/>
  <cp:contentType/>
  <cp:contentStatus/>
</cp:coreProperties>
</file>