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8700" firstSheet="7" activeTab="14"/>
  </bookViews>
  <sheets>
    <sheet name="Калинина 4" sheetId="1" r:id="rId1"/>
    <sheet name="Карпенко 11а" sheetId="2" r:id="rId2"/>
    <sheet name="Карпенко 13 б" sheetId="3" r:id="rId3"/>
    <sheet name="Карпенко 17" sheetId="4" r:id="rId4"/>
    <sheet name="Крылова 8а" sheetId="5" r:id="rId5"/>
    <sheet name="Крылова 20" sheetId="6" r:id="rId6"/>
    <sheet name="Ленина 4" sheetId="7" r:id="rId7"/>
    <sheet name="Ленина 17а" sheetId="8" r:id="rId8"/>
    <sheet name="Ленина 19а " sheetId="9" r:id="rId9"/>
    <sheet name="Ленина 25" sheetId="10" r:id="rId10"/>
    <sheet name="Ленина 32а" sheetId="11" r:id="rId11"/>
    <sheet name="Мира 25" sheetId="12" r:id="rId12"/>
    <sheet name="9 Мая 1" sheetId="13" r:id="rId13"/>
    <sheet name="9 Мая 12" sheetId="14" r:id="rId14"/>
    <sheet name="Октябрьская 11" sheetId="15" r:id="rId15"/>
  </sheets>
  <definedNames/>
  <calcPr fullCalcOnLoad="1"/>
</workbook>
</file>

<file path=xl/sharedStrings.xml><?xml version="1.0" encoding="utf-8"?>
<sst xmlns="http://schemas.openxmlformats.org/spreadsheetml/2006/main" count="1366" uniqueCount="100">
  <si>
    <t>№п/л</t>
  </si>
  <si>
    <t>Перечень услуг</t>
  </si>
  <si>
    <t>Ед.изм.</t>
  </si>
  <si>
    <t>1.</t>
  </si>
  <si>
    <t>Обслуживание внутридомовых сетей</t>
  </si>
  <si>
    <t>1.1.</t>
  </si>
  <si>
    <t>Электроснабжения</t>
  </si>
  <si>
    <t>1.1.1.</t>
  </si>
  <si>
    <t xml:space="preserve"> в т.ч.Замена электролампочек в подъездах</t>
  </si>
  <si>
    <t>1.2.</t>
  </si>
  <si>
    <t>Теплоснабжения</t>
  </si>
  <si>
    <t>1.3.</t>
  </si>
  <si>
    <t>Водоснабжения</t>
  </si>
  <si>
    <t>1.4.</t>
  </si>
  <si>
    <t>Водоотведения (канализации )</t>
  </si>
  <si>
    <t>2.</t>
  </si>
  <si>
    <t>Содержание аварийно- диспетчерской службы</t>
  </si>
  <si>
    <t>3.</t>
  </si>
  <si>
    <t>Противопожарные мероприятия (ревизия и прочистка вентканалов)</t>
  </si>
  <si>
    <t>4.</t>
  </si>
  <si>
    <t>Санитарная уборка придомовых территорий</t>
  </si>
  <si>
    <t>5.</t>
  </si>
  <si>
    <t>Озеленение и благоустройство</t>
  </si>
  <si>
    <t>6.</t>
  </si>
  <si>
    <t>Дератизация и дезинсекция мест общего пользования</t>
  </si>
  <si>
    <t>7.</t>
  </si>
  <si>
    <t xml:space="preserve">Содержание и текущий ремонт конструктивных элементов зданий </t>
  </si>
  <si>
    <t>7.1.</t>
  </si>
  <si>
    <t>Осмотр конструктивных элементов здания и устранение неисправностей</t>
  </si>
  <si>
    <t>7.2.</t>
  </si>
  <si>
    <t>Частичный ремонт цоколя и отмостки здания</t>
  </si>
  <si>
    <t>7.3.</t>
  </si>
  <si>
    <t>Снятие и навеска пружин на входные двери</t>
  </si>
  <si>
    <t>7.4.</t>
  </si>
  <si>
    <t>Укрепление водосточных труб, воронок</t>
  </si>
  <si>
    <t>7.5.</t>
  </si>
  <si>
    <t>Замена разбитых стекол в местах общего пользования</t>
  </si>
  <si>
    <t>7.6.</t>
  </si>
  <si>
    <t>Утепление чердачных перекрытий</t>
  </si>
  <si>
    <t>7.7.</t>
  </si>
  <si>
    <t>Удаление снега с крыш</t>
  </si>
  <si>
    <t>7.8.</t>
  </si>
  <si>
    <t>Удаление мусора из подвальных помещений</t>
  </si>
  <si>
    <t>7.9.</t>
  </si>
  <si>
    <t>Удаление мусора с чердаков</t>
  </si>
  <si>
    <t>7.10.</t>
  </si>
  <si>
    <t>Укрепление и ремонт парапетных ограждений</t>
  </si>
  <si>
    <t>7.11.</t>
  </si>
  <si>
    <t>Ремонт подъездов, крылец, подходов к крыльцам</t>
  </si>
  <si>
    <t>7.12.</t>
  </si>
  <si>
    <t>Частичный ремонт кровель</t>
  </si>
  <si>
    <t>7.13.</t>
  </si>
  <si>
    <t>Ремонт межпанельных швов</t>
  </si>
  <si>
    <t>7.14.</t>
  </si>
  <si>
    <t>Ремонт прочих конструктивов (спуски в подвалы, козырьки и т.п.)</t>
  </si>
  <si>
    <t>8.</t>
  </si>
  <si>
    <t>Управление</t>
  </si>
  <si>
    <t>ИТОГО:</t>
  </si>
  <si>
    <t xml:space="preserve">Информация о планируемых работах (оказываемых услугах) ООО "Техно-Эра"                   по содержанию и ремонту общего имущества собственников помещений в  2014 году в многоквартирном доме, расположенном по адресу : г.Чебаркуль, </t>
  </si>
  <si>
    <t>ул. Калинина,4</t>
  </si>
  <si>
    <t>Планируемый объём работ в 2014 году</t>
  </si>
  <si>
    <t>руб.</t>
  </si>
  <si>
    <r>
      <t>Ś</t>
    </r>
    <r>
      <rPr>
        <sz val="11"/>
        <rFont val="Arial"/>
        <family val="0"/>
      </rPr>
      <t xml:space="preserve"> = 1997,5 м</t>
    </r>
    <r>
      <rPr>
        <sz val="11"/>
        <rFont val="Arial Cyr"/>
        <family val="0"/>
      </rPr>
      <t>²</t>
    </r>
  </si>
  <si>
    <t>ул. Карпенко, 11- а</t>
  </si>
  <si>
    <r>
      <t>Ś</t>
    </r>
    <r>
      <rPr>
        <sz val="11"/>
        <rFont val="Arial"/>
        <family val="0"/>
      </rPr>
      <t xml:space="preserve"> = 3231 м</t>
    </r>
    <r>
      <rPr>
        <sz val="11"/>
        <rFont val="Arial Cyr"/>
        <family val="0"/>
      </rPr>
      <t>²</t>
    </r>
  </si>
  <si>
    <t>(с 01.05.2014г. по 31.12.2014г.)</t>
  </si>
  <si>
    <t>ул. Карпенко, 13- б</t>
  </si>
  <si>
    <t>(с 01.12.2014г. по 31.12.2014г.)</t>
  </si>
  <si>
    <r>
      <t>Ś</t>
    </r>
    <r>
      <rPr>
        <sz val="11"/>
        <rFont val="Arial"/>
        <family val="0"/>
      </rPr>
      <t xml:space="preserve"> = 2719,5 м</t>
    </r>
    <r>
      <rPr>
        <sz val="11"/>
        <rFont val="Arial Cyr"/>
        <family val="0"/>
      </rPr>
      <t>²</t>
    </r>
  </si>
  <si>
    <t>ул. Карпенко, 17</t>
  </si>
  <si>
    <r>
      <t>Ś</t>
    </r>
    <r>
      <rPr>
        <sz val="11"/>
        <rFont val="Arial"/>
        <family val="0"/>
      </rPr>
      <t xml:space="preserve"> = 4474,3 м</t>
    </r>
    <r>
      <rPr>
        <sz val="11"/>
        <rFont val="Arial Cyr"/>
        <family val="0"/>
      </rPr>
      <t>²</t>
    </r>
  </si>
  <si>
    <t>(с 01.01.2014г. по 31.12.2014г.)</t>
  </si>
  <si>
    <t>ул. Крылова, 8-а</t>
  </si>
  <si>
    <t>(с 01.11.2014г. по 31.12.2014г.)</t>
  </si>
  <si>
    <r>
      <t>Ś</t>
    </r>
    <r>
      <rPr>
        <sz val="11"/>
        <rFont val="Arial"/>
        <family val="0"/>
      </rPr>
      <t xml:space="preserve"> = 4489,5 м</t>
    </r>
    <r>
      <rPr>
        <sz val="11"/>
        <rFont val="Arial Cyr"/>
        <family val="0"/>
      </rPr>
      <t>²</t>
    </r>
  </si>
  <si>
    <t>ул. Крылова, 20</t>
  </si>
  <si>
    <r>
      <t>Ś</t>
    </r>
    <r>
      <rPr>
        <sz val="11"/>
        <rFont val="Arial"/>
        <family val="0"/>
      </rPr>
      <t xml:space="preserve"> = 4738,2 м</t>
    </r>
    <r>
      <rPr>
        <sz val="11"/>
        <rFont val="Arial Cyr"/>
        <family val="0"/>
      </rPr>
      <t>²</t>
    </r>
  </si>
  <si>
    <t>ул. Ленина, 4</t>
  </si>
  <si>
    <r>
      <t>Ś</t>
    </r>
    <r>
      <rPr>
        <sz val="11"/>
        <rFont val="Arial"/>
        <family val="0"/>
      </rPr>
      <t xml:space="preserve"> = 894,7 м</t>
    </r>
    <r>
      <rPr>
        <sz val="11"/>
        <rFont val="Arial Cyr"/>
        <family val="0"/>
      </rPr>
      <t>²</t>
    </r>
  </si>
  <si>
    <t>ул. Ленина, 17а</t>
  </si>
  <si>
    <r>
      <t>Ś</t>
    </r>
    <r>
      <rPr>
        <sz val="11"/>
        <rFont val="Arial"/>
        <family val="0"/>
      </rPr>
      <t xml:space="preserve"> = 500 м</t>
    </r>
    <r>
      <rPr>
        <sz val="11"/>
        <rFont val="Arial Cyr"/>
        <family val="0"/>
      </rPr>
      <t>²</t>
    </r>
  </si>
  <si>
    <t>ул. Ленина, 19а</t>
  </si>
  <si>
    <r>
      <t>Ś</t>
    </r>
    <r>
      <rPr>
        <sz val="11"/>
        <rFont val="Arial"/>
        <family val="0"/>
      </rPr>
      <t xml:space="preserve"> = 501,8 м</t>
    </r>
    <r>
      <rPr>
        <sz val="11"/>
        <rFont val="Arial Cyr"/>
        <family val="0"/>
      </rPr>
      <t>²</t>
    </r>
  </si>
  <si>
    <t>(с 01.03.2014г. по 31.12.2014г.)</t>
  </si>
  <si>
    <t>ул. Ленина, 25</t>
  </si>
  <si>
    <r>
      <t>Ś</t>
    </r>
    <r>
      <rPr>
        <sz val="11"/>
        <rFont val="Arial"/>
        <family val="0"/>
      </rPr>
      <t xml:space="preserve"> = 2637,9 м</t>
    </r>
    <r>
      <rPr>
        <sz val="11"/>
        <rFont val="Arial Cyr"/>
        <family val="0"/>
      </rPr>
      <t>²</t>
    </r>
  </si>
  <si>
    <t>(с 01.06.2014г. по 31.12.2014г.)</t>
  </si>
  <si>
    <t>ул. Ленина, 32-а</t>
  </si>
  <si>
    <t>(с 01.08.2014г. по 31.12.2014г.)</t>
  </si>
  <si>
    <t>ул. Мира,25</t>
  </si>
  <si>
    <r>
      <t>Ś</t>
    </r>
    <r>
      <rPr>
        <sz val="11"/>
        <rFont val="Arial"/>
        <family val="0"/>
      </rPr>
      <t xml:space="preserve"> = 6107,1 м</t>
    </r>
    <r>
      <rPr>
        <sz val="11"/>
        <rFont val="Arial Cyr"/>
        <family val="0"/>
      </rPr>
      <t>²</t>
    </r>
  </si>
  <si>
    <t>ул. 9 Мая,1</t>
  </si>
  <si>
    <r>
      <t>Ś</t>
    </r>
    <r>
      <rPr>
        <sz val="11"/>
        <rFont val="Arial"/>
        <family val="0"/>
      </rPr>
      <t xml:space="preserve"> = 3136,4 м</t>
    </r>
    <r>
      <rPr>
        <sz val="11"/>
        <rFont val="Arial Cyr"/>
        <family val="0"/>
      </rPr>
      <t>²</t>
    </r>
  </si>
  <si>
    <t>ул. 9 Мая,12</t>
  </si>
  <si>
    <r>
      <t>Ś</t>
    </r>
    <r>
      <rPr>
        <sz val="11"/>
        <rFont val="Arial"/>
        <family val="0"/>
      </rPr>
      <t xml:space="preserve"> = 718 м</t>
    </r>
    <r>
      <rPr>
        <sz val="11"/>
        <rFont val="Arial Cyr"/>
        <family val="0"/>
      </rPr>
      <t>²</t>
    </r>
  </si>
  <si>
    <t>(с 01.04.2014г. по 31.12.2014г.)</t>
  </si>
  <si>
    <t>ул. Октябрьская, 11</t>
  </si>
  <si>
    <t>Всего по 15 домам</t>
  </si>
  <si>
    <r>
      <t>Ś</t>
    </r>
    <r>
      <rPr>
        <sz val="11"/>
        <rFont val="Arial"/>
        <family val="0"/>
      </rPr>
      <t xml:space="preserve"> = 4456,9 м</t>
    </r>
    <r>
      <rPr>
        <sz val="11"/>
        <rFont val="Arial Cyr"/>
        <family val="0"/>
      </rPr>
      <t>²</t>
    </r>
  </si>
  <si>
    <r>
      <t>Ś</t>
    </r>
    <r>
      <rPr>
        <sz val="11"/>
        <rFont val="Arial"/>
        <family val="0"/>
      </rPr>
      <t xml:space="preserve"> = 3349,94 м</t>
    </r>
    <r>
      <rPr>
        <sz val="11"/>
        <rFont val="Arial Cyr"/>
        <family val="0"/>
      </rPr>
      <t>²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</si>
</sst>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name val="Arial Cyr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16" fontId="21" fillId="0" borderId="0" xfId="0" applyNumberFormat="1" applyFont="1" applyAlignment="1">
      <alignment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0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B2" sqref="B2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71093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59</v>
      </c>
      <c r="C2" s="1"/>
      <c r="D2" s="13" t="s">
        <v>62</v>
      </c>
      <c r="E2" s="1"/>
    </row>
    <row r="3" spans="1:5" ht="15">
      <c r="A3" s="2"/>
      <c r="B3" s="10" t="s">
        <v>65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6711.599999999999</v>
      </c>
      <c r="E6" s="2"/>
      <c r="H6">
        <v>1997.5</v>
      </c>
      <c r="I6" s="2">
        <v>0.42</v>
      </c>
      <c r="J6">
        <v>8</v>
      </c>
    </row>
    <row r="7" spans="1:10" ht="15">
      <c r="A7" s="2" t="s">
        <v>7</v>
      </c>
      <c r="B7" s="2" t="s">
        <v>8</v>
      </c>
      <c r="C7" s="10" t="s">
        <v>61</v>
      </c>
      <c r="D7" s="11">
        <f aca="true" t="shared" si="0" ref="D7:D32">H7*I7*J7</f>
        <v>4474.400000000001</v>
      </c>
      <c r="E7" s="2"/>
      <c r="H7">
        <v>1997.5</v>
      </c>
      <c r="I7" s="2">
        <v>0.28</v>
      </c>
      <c r="J7">
        <v>8</v>
      </c>
    </row>
    <row r="8" spans="1:10" ht="15">
      <c r="A8" s="2" t="s">
        <v>9</v>
      </c>
      <c r="B8" s="2" t="s">
        <v>10</v>
      </c>
      <c r="C8" s="10" t="s">
        <v>61</v>
      </c>
      <c r="D8" s="11">
        <f t="shared" si="0"/>
        <v>25408.2</v>
      </c>
      <c r="E8" s="2"/>
      <c r="H8">
        <v>1997.5</v>
      </c>
      <c r="I8" s="2">
        <v>1.59</v>
      </c>
      <c r="J8">
        <v>8</v>
      </c>
    </row>
    <row r="9" spans="1:10" ht="15">
      <c r="A9" s="2" t="s">
        <v>11</v>
      </c>
      <c r="B9" s="2" t="s">
        <v>12</v>
      </c>
      <c r="C9" s="10" t="s">
        <v>61</v>
      </c>
      <c r="D9" s="11">
        <f t="shared" si="0"/>
        <v>18856.399999999998</v>
      </c>
      <c r="E9" s="2"/>
      <c r="H9">
        <v>1997.5</v>
      </c>
      <c r="I9" s="2">
        <v>1.18</v>
      </c>
      <c r="J9">
        <v>8</v>
      </c>
    </row>
    <row r="10" spans="1:10" ht="15">
      <c r="A10" s="2" t="s">
        <v>13</v>
      </c>
      <c r="B10" s="2" t="s">
        <v>14</v>
      </c>
      <c r="C10" s="10" t="s">
        <v>61</v>
      </c>
      <c r="D10" s="11">
        <f t="shared" si="0"/>
        <v>18856.399999999998</v>
      </c>
      <c r="E10" s="2"/>
      <c r="H10">
        <v>1997.5</v>
      </c>
      <c r="I10" s="2">
        <v>1.18</v>
      </c>
      <c r="J10">
        <v>8</v>
      </c>
    </row>
    <row r="11" spans="1:9" ht="15">
      <c r="A11" s="2"/>
      <c r="B11" s="2"/>
      <c r="C11" s="10" t="s">
        <v>61</v>
      </c>
      <c r="D11" s="11"/>
      <c r="E11" s="2"/>
      <c r="I11" s="2"/>
    </row>
    <row r="12" spans="1:10" ht="15">
      <c r="A12" s="2" t="s">
        <v>15</v>
      </c>
      <c r="B12" s="2" t="s">
        <v>16</v>
      </c>
      <c r="C12" s="10" t="s">
        <v>61</v>
      </c>
      <c r="D12" s="11">
        <f t="shared" si="0"/>
        <v>958.8</v>
      </c>
      <c r="E12" s="2"/>
      <c r="H12">
        <v>1997.5</v>
      </c>
      <c r="I12" s="2">
        <v>0.06</v>
      </c>
      <c r="J12">
        <v>8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 t="shared" si="0"/>
        <v>1438.2</v>
      </c>
      <c r="E13" s="2"/>
      <c r="H13">
        <v>1997.5</v>
      </c>
      <c r="I13" s="2">
        <v>0.09</v>
      </c>
      <c r="J13">
        <v>8</v>
      </c>
    </row>
    <row r="14" spans="1:10" ht="15">
      <c r="A14" s="2" t="s">
        <v>19</v>
      </c>
      <c r="B14" s="2" t="s">
        <v>20</v>
      </c>
      <c r="C14" s="10" t="s">
        <v>61</v>
      </c>
      <c r="D14" s="11">
        <f t="shared" si="0"/>
        <v>36434.399999999994</v>
      </c>
      <c r="E14" s="2"/>
      <c r="H14">
        <v>1997.5</v>
      </c>
      <c r="I14" s="2">
        <v>2.28</v>
      </c>
      <c r="J14">
        <v>8</v>
      </c>
    </row>
    <row r="15" spans="1:10" ht="15">
      <c r="A15" s="2" t="s">
        <v>21</v>
      </c>
      <c r="B15" s="2" t="s">
        <v>22</v>
      </c>
      <c r="C15" s="10" t="s">
        <v>61</v>
      </c>
      <c r="D15" s="11">
        <f t="shared" si="0"/>
        <v>958.8</v>
      </c>
      <c r="E15" s="2"/>
      <c r="H15">
        <v>1997.5</v>
      </c>
      <c r="I15" s="2">
        <v>0.06</v>
      </c>
      <c r="J15">
        <v>8</v>
      </c>
    </row>
    <row r="16" spans="1:10" ht="30">
      <c r="A16" s="2" t="s">
        <v>23</v>
      </c>
      <c r="B16" s="6" t="s">
        <v>24</v>
      </c>
      <c r="C16" s="10" t="s">
        <v>61</v>
      </c>
      <c r="D16" s="11">
        <f t="shared" si="0"/>
        <v>1118.6000000000001</v>
      </c>
      <c r="E16" s="2"/>
      <c r="H16">
        <v>1997.5</v>
      </c>
      <c r="I16" s="2">
        <v>0.07</v>
      </c>
      <c r="J16">
        <v>8</v>
      </c>
    </row>
    <row r="17" spans="1:9" ht="37.5" customHeight="1">
      <c r="A17" s="2" t="s">
        <v>25</v>
      </c>
      <c r="B17" s="6" t="s">
        <v>26</v>
      </c>
      <c r="C17" s="10" t="s">
        <v>61</v>
      </c>
      <c r="D17" s="11"/>
      <c r="E17" s="2"/>
      <c r="I17" s="2"/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t="shared" si="0"/>
        <v>3515.6</v>
      </c>
      <c r="E18" s="2"/>
      <c r="H18">
        <v>1997.5</v>
      </c>
      <c r="I18" s="2">
        <v>0.22</v>
      </c>
      <c r="J18">
        <v>8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1438.2</v>
      </c>
      <c r="E19" s="2"/>
      <c r="H19">
        <v>1997.5</v>
      </c>
      <c r="I19" s="2">
        <v>0.09</v>
      </c>
      <c r="J19">
        <v>8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319.6</v>
      </c>
      <c r="E20" s="2"/>
      <c r="H20">
        <v>1997.5</v>
      </c>
      <c r="I20" s="2">
        <v>0.02</v>
      </c>
      <c r="J20">
        <v>8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479.4</v>
      </c>
      <c r="E21" s="2"/>
      <c r="H21">
        <v>1997.5</v>
      </c>
      <c r="I21" s="2">
        <v>0.03</v>
      </c>
      <c r="J21">
        <v>8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319.6</v>
      </c>
      <c r="E22" s="2"/>
      <c r="H22">
        <v>1997.5</v>
      </c>
      <c r="I22" s="2">
        <v>0.02</v>
      </c>
      <c r="J22">
        <v>8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958.8</v>
      </c>
      <c r="E23" s="2"/>
      <c r="H23">
        <v>1997.5</v>
      </c>
      <c r="I23" s="2">
        <v>0.06</v>
      </c>
      <c r="J23">
        <v>8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1917.6</v>
      </c>
      <c r="E24" s="2"/>
      <c r="H24">
        <v>1997.5</v>
      </c>
      <c r="I24" s="2">
        <v>0.12</v>
      </c>
      <c r="J24">
        <v>8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479.4</v>
      </c>
      <c r="E25" s="2"/>
      <c r="H25">
        <v>1997.5</v>
      </c>
      <c r="I25" s="2">
        <v>0.03</v>
      </c>
      <c r="J25">
        <v>8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958.8</v>
      </c>
      <c r="E26" s="2"/>
      <c r="H26">
        <v>1997.5</v>
      </c>
      <c r="I26" s="2">
        <v>0.06</v>
      </c>
      <c r="J26">
        <v>8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1438.2</v>
      </c>
      <c r="E27" s="2"/>
      <c r="H27">
        <v>1997.5</v>
      </c>
      <c r="I27" s="2">
        <v>0.09</v>
      </c>
      <c r="J27">
        <v>8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9428.199999999999</v>
      </c>
      <c r="E28" s="2"/>
      <c r="H28">
        <v>1997.5</v>
      </c>
      <c r="I28" s="2">
        <v>0.59</v>
      </c>
      <c r="J28">
        <v>8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3515.6</v>
      </c>
      <c r="E29" s="2"/>
      <c r="H29">
        <v>1997.5</v>
      </c>
      <c r="I29" s="2">
        <v>0.22</v>
      </c>
      <c r="J29">
        <v>8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1438.2</v>
      </c>
      <c r="E30" s="2"/>
      <c r="H30">
        <v>1997.5</v>
      </c>
      <c r="I30" s="2">
        <v>0.09</v>
      </c>
      <c r="J30">
        <v>8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1438.2</v>
      </c>
      <c r="E31" s="2"/>
      <c r="H31">
        <v>1997.5</v>
      </c>
      <c r="I31" s="2">
        <v>0.09</v>
      </c>
      <c r="J31">
        <v>8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17418.2</v>
      </c>
      <c r="E32" s="2"/>
      <c r="H32">
        <v>1997.5</v>
      </c>
      <c r="I32" s="2">
        <v>1.09</v>
      </c>
      <c r="J32">
        <v>8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155805.00000000006</v>
      </c>
      <c r="E33" s="2"/>
      <c r="H33">
        <v>1997.5</v>
      </c>
      <c r="I33" s="9">
        <v>9.75</v>
      </c>
      <c r="J33">
        <v>8</v>
      </c>
      <c r="K33">
        <f>H33*I33*J33</f>
        <v>155805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F28" sqref="F28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71093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84</v>
      </c>
      <c r="C2" s="1"/>
      <c r="D2" s="13" t="s">
        <v>85</v>
      </c>
      <c r="E2" s="1"/>
    </row>
    <row r="3" spans="1:5" ht="15">
      <c r="A3" s="2"/>
      <c r="B3" s="10" t="s">
        <v>86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7755.4259999999995</v>
      </c>
      <c r="E6" s="2"/>
      <c r="H6">
        <v>2637.9</v>
      </c>
      <c r="I6" s="2">
        <v>0.42</v>
      </c>
      <c r="J6">
        <v>7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5170.284000000001</v>
      </c>
      <c r="E7" s="2"/>
      <c r="H7">
        <v>2637.9</v>
      </c>
      <c r="I7" s="2">
        <v>0.28</v>
      </c>
      <c r="J7">
        <v>7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29359.827000000005</v>
      </c>
      <c r="E8" s="2"/>
      <c r="H8">
        <v>2637.9</v>
      </c>
      <c r="I8" s="2">
        <v>1.59</v>
      </c>
      <c r="J8">
        <v>7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21789.053999999996</v>
      </c>
      <c r="E9" s="2"/>
      <c r="H9">
        <v>2637.9</v>
      </c>
      <c r="I9" s="2">
        <v>1.18</v>
      </c>
      <c r="J9">
        <v>7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21789.053999999996</v>
      </c>
      <c r="E10" s="2"/>
      <c r="H10">
        <v>2637.9</v>
      </c>
      <c r="I10" s="2">
        <v>1.18</v>
      </c>
      <c r="J10">
        <v>7</v>
      </c>
    </row>
    <row r="11" spans="1:10" ht="15">
      <c r="A11" s="2"/>
      <c r="B11" s="2"/>
      <c r="C11" s="10" t="s">
        <v>61</v>
      </c>
      <c r="D11" s="11"/>
      <c r="E11" s="2"/>
      <c r="H11">
        <v>2637.9</v>
      </c>
      <c r="I11" s="2"/>
      <c r="J11">
        <v>7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1107.9180000000001</v>
      </c>
      <c r="E12" s="2"/>
      <c r="H12">
        <v>2637.9</v>
      </c>
      <c r="I12" s="2">
        <v>0.06</v>
      </c>
      <c r="J12">
        <v>7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1661.877</v>
      </c>
      <c r="E13" s="2"/>
      <c r="H13">
        <v>2637.9</v>
      </c>
      <c r="I13" s="2">
        <v>0.09</v>
      </c>
      <c r="J13">
        <v>7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42100.884</v>
      </c>
      <c r="E14" s="2"/>
      <c r="H14">
        <v>2637.9</v>
      </c>
      <c r="I14" s="2">
        <v>2.28</v>
      </c>
      <c r="J14">
        <v>7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1107.9180000000001</v>
      </c>
      <c r="E15" s="2"/>
      <c r="H15">
        <v>2637.9</v>
      </c>
      <c r="I15" s="2">
        <v>0.06</v>
      </c>
      <c r="J15">
        <v>7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1292.5710000000001</v>
      </c>
      <c r="E16" s="2"/>
      <c r="H16">
        <v>2637.9</v>
      </c>
      <c r="I16" s="2">
        <v>0.07</v>
      </c>
      <c r="J16">
        <v>7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2637.9</v>
      </c>
      <c r="I17" s="2"/>
      <c r="J17">
        <v>7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4062.3660000000004</v>
      </c>
      <c r="E18" s="2"/>
      <c r="H18">
        <v>2637.9</v>
      </c>
      <c r="I18" s="2">
        <v>0.22</v>
      </c>
      <c r="J18">
        <v>7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1661.877</v>
      </c>
      <c r="E19" s="2"/>
      <c r="H19">
        <v>2637.9</v>
      </c>
      <c r="I19" s="2">
        <v>0.09</v>
      </c>
      <c r="J19">
        <v>7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369.30600000000004</v>
      </c>
      <c r="E20" s="2"/>
      <c r="H20">
        <v>2637.9</v>
      </c>
      <c r="I20" s="2">
        <v>0.02</v>
      </c>
      <c r="J20">
        <v>7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553.9590000000001</v>
      </c>
      <c r="E21" s="2"/>
      <c r="H21">
        <v>2637.9</v>
      </c>
      <c r="I21" s="2">
        <v>0.03</v>
      </c>
      <c r="J21">
        <v>7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369.30600000000004</v>
      </c>
      <c r="E22" s="2"/>
      <c r="H22">
        <v>2637.9</v>
      </c>
      <c r="I22" s="2">
        <v>0.02</v>
      </c>
      <c r="J22">
        <v>7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1107.9180000000001</v>
      </c>
      <c r="E23" s="2"/>
      <c r="H23">
        <v>2637.9</v>
      </c>
      <c r="I23" s="2">
        <v>0.06</v>
      </c>
      <c r="J23">
        <v>7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2215.8360000000002</v>
      </c>
      <c r="E24" s="2"/>
      <c r="H24">
        <v>2637.9</v>
      </c>
      <c r="I24" s="2">
        <v>0.12</v>
      </c>
      <c r="J24">
        <v>7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553.9590000000001</v>
      </c>
      <c r="E25" s="2"/>
      <c r="H25">
        <v>2637.9</v>
      </c>
      <c r="I25" s="2">
        <v>0.03</v>
      </c>
      <c r="J25">
        <v>7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1107.9180000000001</v>
      </c>
      <c r="E26" s="2"/>
      <c r="H26">
        <v>2637.9</v>
      </c>
      <c r="I26" s="2">
        <v>0.06</v>
      </c>
      <c r="J26">
        <v>7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1661.877</v>
      </c>
      <c r="E27" s="2"/>
      <c r="H27">
        <v>2637.9</v>
      </c>
      <c r="I27" s="2">
        <v>0.09</v>
      </c>
      <c r="J27">
        <v>7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10894.526999999998</v>
      </c>
      <c r="E28" s="2"/>
      <c r="H28">
        <v>2637.9</v>
      </c>
      <c r="I28" s="2">
        <v>0.59</v>
      </c>
      <c r="J28">
        <v>7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4062.3660000000004</v>
      </c>
      <c r="E29" s="2"/>
      <c r="H29">
        <v>2637.9</v>
      </c>
      <c r="I29" s="2">
        <v>0.22</v>
      </c>
      <c r="J29">
        <v>7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1661.877</v>
      </c>
      <c r="E30" s="2"/>
      <c r="H30">
        <v>2637.9</v>
      </c>
      <c r="I30" s="2">
        <v>0.09</v>
      </c>
      <c r="J30">
        <v>7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1661.877</v>
      </c>
      <c r="E31" s="2"/>
      <c r="H31">
        <v>2637.9</v>
      </c>
      <c r="I31" s="2">
        <v>0.09</v>
      </c>
      <c r="J31">
        <v>7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20127.177</v>
      </c>
      <c r="E32" s="2"/>
      <c r="H32">
        <v>2637.9</v>
      </c>
      <c r="I32" s="2">
        <v>1.09</v>
      </c>
      <c r="J32">
        <v>7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180036.67500000008</v>
      </c>
      <c r="E33" s="2"/>
      <c r="H33">
        <v>2637.9</v>
      </c>
      <c r="I33" s="9">
        <v>9.75</v>
      </c>
      <c r="J33">
        <v>7</v>
      </c>
      <c r="K33">
        <f>H33*I33*J33</f>
        <v>180036.67500000002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G38" sqref="G38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2812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87</v>
      </c>
      <c r="C2" s="1"/>
      <c r="D2" s="13" t="s">
        <v>99</v>
      </c>
      <c r="E2" s="1"/>
    </row>
    <row r="3" spans="1:5" ht="15">
      <c r="A3" s="2"/>
      <c r="B3" s="10" t="s">
        <v>88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7034.874</v>
      </c>
      <c r="E6" s="2"/>
      <c r="H6">
        <v>3349.94</v>
      </c>
      <c r="I6" s="2">
        <v>0.42</v>
      </c>
      <c r="J6">
        <v>5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4689.916000000001</v>
      </c>
      <c r="E7" s="2"/>
      <c r="H7">
        <v>3349.94</v>
      </c>
      <c r="I7" s="2">
        <v>0.28</v>
      </c>
      <c r="J7">
        <v>5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26632.023000000005</v>
      </c>
      <c r="E8" s="2"/>
      <c r="H8">
        <v>3349.94</v>
      </c>
      <c r="I8" s="2">
        <v>1.59</v>
      </c>
      <c r="J8">
        <v>5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19764.646</v>
      </c>
      <c r="E9" s="2"/>
      <c r="H9">
        <v>3349.94</v>
      </c>
      <c r="I9" s="2">
        <v>1.18</v>
      </c>
      <c r="J9">
        <v>5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19764.646</v>
      </c>
      <c r="E10" s="2"/>
      <c r="H10">
        <v>3349.94</v>
      </c>
      <c r="I10" s="2">
        <v>1.18</v>
      </c>
      <c r="J10">
        <v>5</v>
      </c>
    </row>
    <row r="11" spans="1:10" ht="15">
      <c r="A11" s="2"/>
      <c r="B11" s="2"/>
      <c r="C11" s="10" t="s">
        <v>61</v>
      </c>
      <c r="D11" s="11"/>
      <c r="E11" s="2"/>
      <c r="H11">
        <v>3349.94</v>
      </c>
      <c r="I11" s="2"/>
      <c r="J11">
        <v>5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1004.982</v>
      </c>
      <c r="E12" s="2"/>
      <c r="H12">
        <v>3349.94</v>
      </c>
      <c r="I12" s="2">
        <v>0.06</v>
      </c>
      <c r="J12">
        <v>5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1507.473</v>
      </c>
      <c r="E13" s="2"/>
      <c r="H13">
        <v>3349.94</v>
      </c>
      <c r="I13" s="2">
        <v>0.09</v>
      </c>
      <c r="J13">
        <v>5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38189.316</v>
      </c>
      <c r="E14" s="2"/>
      <c r="H14">
        <v>3349.94</v>
      </c>
      <c r="I14" s="2">
        <v>2.28</v>
      </c>
      <c r="J14">
        <v>5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1004.982</v>
      </c>
      <c r="E15" s="2"/>
      <c r="H15">
        <v>3349.94</v>
      </c>
      <c r="I15" s="2">
        <v>0.06</v>
      </c>
      <c r="J15">
        <v>5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1172.4790000000003</v>
      </c>
      <c r="E16" s="2"/>
      <c r="H16">
        <v>3349.94</v>
      </c>
      <c r="I16" s="2">
        <v>0.07</v>
      </c>
      <c r="J16">
        <v>5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3349.94</v>
      </c>
      <c r="I17" s="2"/>
      <c r="J17">
        <v>5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3684.934</v>
      </c>
      <c r="E18" s="2"/>
      <c r="H18">
        <v>3349.94</v>
      </c>
      <c r="I18" s="2">
        <v>0.22</v>
      </c>
      <c r="J18">
        <v>5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1507.473</v>
      </c>
      <c r="E19" s="2"/>
      <c r="H19">
        <v>3349.94</v>
      </c>
      <c r="I19" s="2">
        <v>0.09</v>
      </c>
      <c r="J19">
        <v>5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334.994</v>
      </c>
      <c r="E20" s="2"/>
      <c r="H20">
        <v>3349.94</v>
      </c>
      <c r="I20" s="2">
        <v>0.02</v>
      </c>
      <c r="J20">
        <v>5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502.491</v>
      </c>
      <c r="E21" s="2"/>
      <c r="H21">
        <v>3349.94</v>
      </c>
      <c r="I21" s="2">
        <v>0.03</v>
      </c>
      <c r="J21">
        <v>5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334.994</v>
      </c>
      <c r="E22" s="2"/>
      <c r="H22">
        <v>3349.94</v>
      </c>
      <c r="I22" s="2">
        <v>0.02</v>
      </c>
      <c r="J22">
        <v>5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1004.982</v>
      </c>
      <c r="E23" s="2"/>
      <c r="H23">
        <v>3349.94</v>
      </c>
      <c r="I23" s="2">
        <v>0.06</v>
      </c>
      <c r="J23">
        <v>5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2009.964</v>
      </c>
      <c r="E24" s="2"/>
      <c r="H24">
        <v>3349.94</v>
      </c>
      <c r="I24" s="2">
        <v>0.12</v>
      </c>
      <c r="J24">
        <v>5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502.491</v>
      </c>
      <c r="E25" s="2"/>
      <c r="H25">
        <v>3349.94</v>
      </c>
      <c r="I25" s="2">
        <v>0.03</v>
      </c>
      <c r="J25">
        <v>5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1004.982</v>
      </c>
      <c r="E26" s="2"/>
      <c r="H26">
        <v>3349.94</v>
      </c>
      <c r="I26" s="2">
        <v>0.06</v>
      </c>
      <c r="J26">
        <v>5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1507.473</v>
      </c>
      <c r="E27" s="2"/>
      <c r="H27">
        <v>3349.94</v>
      </c>
      <c r="I27" s="2">
        <v>0.09</v>
      </c>
      <c r="J27">
        <v>5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9882.323</v>
      </c>
      <c r="E28" s="2"/>
      <c r="H28">
        <v>3349.94</v>
      </c>
      <c r="I28" s="2">
        <v>0.59</v>
      </c>
      <c r="J28">
        <v>5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3684.934</v>
      </c>
      <c r="E29" s="2"/>
      <c r="H29">
        <v>3349.94</v>
      </c>
      <c r="I29" s="2">
        <v>0.22</v>
      </c>
      <c r="J29">
        <v>5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1507.473</v>
      </c>
      <c r="E30" s="2"/>
      <c r="H30">
        <v>3349.94</v>
      </c>
      <c r="I30" s="2">
        <v>0.09</v>
      </c>
      <c r="J30">
        <v>5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1507.473</v>
      </c>
      <c r="E31" s="2"/>
      <c r="H31">
        <v>3349.94</v>
      </c>
      <c r="I31" s="2">
        <v>0.09</v>
      </c>
      <c r="J31">
        <v>5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18257.173000000003</v>
      </c>
      <c r="E32" s="2"/>
      <c r="H32">
        <v>3349.94</v>
      </c>
      <c r="I32" s="2">
        <v>1.09</v>
      </c>
      <c r="J32">
        <v>5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163309.57500000004</v>
      </c>
      <c r="E33" s="2"/>
      <c r="H33">
        <v>3349.94</v>
      </c>
      <c r="I33" s="9">
        <v>9.75</v>
      </c>
      <c r="J33">
        <v>5</v>
      </c>
      <c r="K33">
        <f>H33*I33*J33</f>
        <v>163309.575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8">
      <selection activeCell="F22" sqref="F22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9.140625" style="0" customWidth="1"/>
    <col min="8" max="8" width="0.13671875" style="0" hidden="1" customWidth="1"/>
    <col min="9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89</v>
      </c>
      <c r="C2" s="1"/>
      <c r="D2" s="13" t="s">
        <v>90</v>
      </c>
      <c r="E2" s="1"/>
    </row>
    <row r="3" spans="1:5" ht="15">
      <c r="A3" s="2"/>
      <c r="B3" s="10" t="s">
        <v>71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30779.784</v>
      </c>
      <c r="E6" s="2"/>
      <c r="H6">
        <v>6107.1</v>
      </c>
      <c r="I6" s="2">
        <v>0.42</v>
      </c>
      <c r="J6">
        <v>12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20519.856000000003</v>
      </c>
      <c r="E7" s="2"/>
      <c r="H7">
        <v>6107.1</v>
      </c>
      <c r="I7" s="2">
        <v>0.28</v>
      </c>
      <c r="J7">
        <v>12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116523.46800000001</v>
      </c>
      <c r="E8" s="2"/>
      <c r="H8">
        <v>6107.1</v>
      </c>
      <c r="I8" s="2">
        <v>1.59</v>
      </c>
      <c r="J8">
        <v>12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86476.536</v>
      </c>
      <c r="E9" s="2"/>
      <c r="H9">
        <v>6107.1</v>
      </c>
      <c r="I9" s="2">
        <v>1.18</v>
      </c>
      <c r="J9">
        <v>12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86476.536</v>
      </c>
      <c r="E10" s="2"/>
      <c r="H10">
        <v>6107.1</v>
      </c>
      <c r="I10" s="2">
        <v>1.18</v>
      </c>
      <c r="J10">
        <v>12</v>
      </c>
    </row>
    <row r="11" spans="1:10" ht="15">
      <c r="A11" s="2"/>
      <c r="B11" s="2"/>
      <c r="C11" s="10" t="s">
        <v>61</v>
      </c>
      <c r="D11" s="11"/>
      <c r="E11" s="2"/>
      <c r="H11">
        <v>6107.1</v>
      </c>
      <c r="I11" s="2"/>
      <c r="J11">
        <v>12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4397.112</v>
      </c>
      <c r="E12" s="2"/>
      <c r="H12">
        <v>6107.1</v>
      </c>
      <c r="I12" s="2">
        <v>0.06</v>
      </c>
      <c r="J12">
        <v>12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6595.668</v>
      </c>
      <c r="E13" s="2"/>
      <c r="H13">
        <v>6107.1</v>
      </c>
      <c r="I13" s="2">
        <v>0.09</v>
      </c>
      <c r="J13">
        <v>12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167090.256</v>
      </c>
      <c r="E14" s="2"/>
      <c r="H14">
        <v>6107.1</v>
      </c>
      <c r="I14" s="2">
        <v>2.28</v>
      </c>
      <c r="J14">
        <v>12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4397.112</v>
      </c>
      <c r="E15" s="2"/>
      <c r="H15">
        <v>6107.1</v>
      </c>
      <c r="I15" s="2">
        <v>0.06</v>
      </c>
      <c r="J15">
        <v>12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5129.964000000001</v>
      </c>
      <c r="E16" s="2"/>
      <c r="H16">
        <v>6107.1</v>
      </c>
      <c r="I16" s="2">
        <v>0.07</v>
      </c>
      <c r="J16">
        <v>12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6107.1</v>
      </c>
      <c r="I17" s="2"/>
      <c r="J17">
        <v>12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16122.744000000002</v>
      </c>
      <c r="E18" s="2"/>
      <c r="H18">
        <v>6107.1</v>
      </c>
      <c r="I18" s="2">
        <v>0.22</v>
      </c>
      <c r="J18">
        <v>12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6595.668</v>
      </c>
      <c r="E19" s="2"/>
      <c r="H19">
        <v>6107.1</v>
      </c>
      <c r="I19" s="2">
        <v>0.09</v>
      </c>
      <c r="J19">
        <v>12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1465.7040000000002</v>
      </c>
      <c r="E20" s="2"/>
      <c r="H20">
        <v>6107.1</v>
      </c>
      <c r="I20" s="2">
        <v>0.02</v>
      </c>
      <c r="J20">
        <v>12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2198.556</v>
      </c>
      <c r="E21" s="2"/>
      <c r="H21">
        <v>6107.1</v>
      </c>
      <c r="I21" s="2">
        <v>0.03</v>
      </c>
      <c r="J21">
        <v>12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1465.7040000000002</v>
      </c>
      <c r="E22" s="2"/>
      <c r="H22">
        <v>6107.1</v>
      </c>
      <c r="I22" s="2">
        <v>0.02</v>
      </c>
      <c r="J22">
        <v>12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4397.112</v>
      </c>
      <c r="E23" s="2"/>
      <c r="H23">
        <v>6107.1</v>
      </c>
      <c r="I23" s="2">
        <v>0.06</v>
      </c>
      <c r="J23">
        <v>12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8794.224</v>
      </c>
      <c r="E24" s="2"/>
      <c r="H24">
        <v>6107.1</v>
      </c>
      <c r="I24" s="2">
        <v>0.12</v>
      </c>
      <c r="J24">
        <v>12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2198.556</v>
      </c>
      <c r="E25" s="2"/>
      <c r="H25">
        <v>6107.1</v>
      </c>
      <c r="I25" s="2">
        <v>0.03</v>
      </c>
      <c r="J25">
        <v>12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4397.112</v>
      </c>
      <c r="E26" s="2"/>
      <c r="H26">
        <v>6107.1</v>
      </c>
      <c r="I26" s="2">
        <v>0.06</v>
      </c>
      <c r="J26">
        <v>12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6595.668</v>
      </c>
      <c r="E27" s="2"/>
      <c r="H27">
        <v>6107.1</v>
      </c>
      <c r="I27" s="2">
        <v>0.09</v>
      </c>
      <c r="J27">
        <v>12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43238.268</v>
      </c>
      <c r="E28" s="2"/>
      <c r="H28">
        <v>6107.1</v>
      </c>
      <c r="I28" s="2">
        <v>0.59</v>
      </c>
      <c r="J28">
        <v>12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16122.744000000002</v>
      </c>
      <c r="E29" s="2"/>
      <c r="H29">
        <v>6107.1</v>
      </c>
      <c r="I29" s="2">
        <v>0.22</v>
      </c>
      <c r="J29">
        <v>12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6595.668</v>
      </c>
      <c r="E30" s="2"/>
      <c r="H30">
        <v>6107.1</v>
      </c>
      <c r="I30" s="2">
        <v>0.09</v>
      </c>
      <c r="J30">
        <v>12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6595.668</v>
      </c>
      <c r="E31" s="2"/>
      <c r="H31">
        <v>6107.1</v>
      </c>
      <c r="I31" s="2">
        <v>0.09</v>
      </c>
      <c r="J31">
        <v>12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79880.868</v>
      </c>
      <c r="E32" s="2"/>
      <c r="H32">
        <v>6107.1</v>
      </c>
      <c r="I32" s="2">
        <v>1.09</v>
      </c>
      <c r="J32">
        <v>12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714530.6999999997</v>
      </c>
      <c r="E33" s="2"/>
      <c r="H33">
        <v>6107.1</v>
      </c>
      <c r="I33" s="9">
        <v>9.75</v>
      </c>
      <c r="J33">
        <v>12</v>
      </c>
      <c r="K33">
        <f>H33*I33*J33</f>
        <v>714530.7000000001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G28" sqref="G28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7.8515625" style="0" customWidth="1"/>
    <col min="8" max="8" width="0.13671875" style="0" hidden="1" customWidth="1"/>
    <col min="9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91</v>
      </c>
      <c r="C2" s="1"/>
      <c r="D2" s="13" t="s">
        <v>92</v>
      </c>
      <c r="E2" s="1"/>
    </row>
    <row r="3" spans="1:5" ht="15">
      <c r="A3" s="2"/>
      <c r="B3" s="10" t="s">
        <v>71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15807.456</v>
      </c>
      <c r="E6" s="2"/>
      <c r="H6">
        <v>3136.4</v>
      </c>
      <c r="I6" s="2">
        <v>0.42</v>
      </c>
      <c r="J6">
        <v>12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10538.304000000002</v>
      </c>
      <c r="E7" s="2"/>
      <c r="H7">
        <v>3136.4</v>
      </c>
      <c r="I7" s="2">
        <v>0.28</v>
      </c>
      <c r="J7">
        <v>12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59842.512</v>
      </c>
      <c r="E8" s="2"/>
      <c r="H8">
        <v>3136.4</v>
      </c>
      <c r="I8" s="2">
        <v>1.59</v>
      </c>
      <c r="J8">
        <v>12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44411.424</v>
      </c>
      <c r="E9" s="2"/>
      <c r="H9">
        <v>3136.4</v>
      </c>
      <c r="I9" s="2">
        <v>1.18</v>
      </c>
      <c r="J9">
        <v>12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44411.424</v>
      </c>
      <c r="E10" s="2"/>
      <c r="H10">
        <v>3136.4</v>
      </c>
      <c r="I10" s="2">
        <v>1.18</v>
      </c>
      <c r="J10">
        <v>12</v>
      </c>
    </row>
    <row r="11" spans="1:10" ht="15">
      <c r="A11" s="2"/>
      <c r="B11" s="2"/>
      <c r="C11" s="10" t="s">
        <v>61</v>
      </c>
      <c r="D11" s="11"/>
      <c r="E11" s="2"/>
      <c r="H11">
        <v>3136.4</v>
      </c>
      <c r="I11" s="2"/>
      <c r="J11">
        <v>12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2258.208</v>
      </c>
      <c r="E12" s="2"/>
      <c r="H12">
        <v>3136.4</v>
      </c>
      <c r="I12" s="2">
        <v>0.06</v>
      </c>
      <c r="J12">
        <v>12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3387.312</v>
      </c>
      <c r="E13" s="2"/>
      <c r="H13">
        <v>3136.4</v>
      </c>
      <c r="I13" s="2">
        <v>0.09</v>
      </c>
      <c r="J13">
        <v>12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85811.904</v>
      </c>
      <c r="E14" s="2"/>
      <c r="H14">
        <v>3136.4</v>
      </c>
      <c r="I14" s="2">
        <v>2.28</v>
      </c>
      <c r="J14">
        <v>12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2258.208</v>
      </c>
      <c r="E15" s="2"/>
      <c r="H15">
        <v>3136.4</v>
      </c>
      <c r="I15" s="2">
        <v>0.06</v>
      </c>
      <c r="J15">
        <v>12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2634.5760000000005</v>
      </c>
      <c r="E16" s="2"/>
      <c r="H16">
        <v>3136.4</v>
      </c>
      <c r="I16" s="2">
        <v>0.07</v>
      </c>
      <c r="J16">
        <v>12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3136.4</v>
      </c>
      <c r="I17" s="2"/>
      <c r="J17">
        <v>12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8280.096000000001</v>
      </c>
      <c r="E18" s="2"/>
      <c r="H18">
        <v>3136.4</v>
      </c>
      <c r="I18" s="2">
        <v>0.22</v>
      </c>
      <c r="J18">
        <v>12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3387.312</v>
      </c>
      <c r="E19" s="2"/>
      <c r="H19">
        <v>3136.4</v>
      </c>
      <c r="I19" s="2">
        <v>0.09</v>
      </c>
      <c r="J19">
        <v>12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752.736</v>
      </c>
      <c r="E20" s="2"/>
      <c r="H20">
        <v>3136.4</v>
      </c>
      <c r="I20" s="2">
        <v>0.02</v>
      </c>
      <c r="J20">
        <v>12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1129.104</v>
      </c>
      <c r="E21" s="2"/>
      <c r="H21">
        <v>3136.4</v>
      </c>
      <c r="I21" s="2">
        <v>0.03</v>
      </c>
      <c r="J21">
        <v>12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752.736</v>
      </c>
      <c r="E22" s="2"/>
      <c r="H22">
        <v>3136.4</v>
      </c>
      <c r="I22" s="2">
        <v>0.02</v>
      </c>
      <c r="J22">
        <v>12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2258.208</v>
      </c>
      <c r="E23" s="2"/>
      <c r="H23">
        <v>3136.4</v>
      </c>
      <c r="I23" s="2">
        <v>0.06</v>
      </c>
      <c r="J23">
        <v>12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4516.416</v>
      </c>
      <c r="E24" s="2"/>
      <c r="H24">
        <v>3136.4</v>
      </c>
      <c r="I24" s="2">
        <v>0.12</v>
      </c>
      <c r="J24">
        <v>12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1129.104</v>
      </c>
      <c r="E25" s="2"/>
      <c r="H25">
        <v>3136.4</v>
      </c>
      <c r="I25" s="2">
        <v>0.03</v>
      </c>
      <c r="J25">
        <v>12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2258.208</v>
      </c>
      <c r="E26" s="2"/>
      <c r="H26">
        <v>3136.4</v>
      </c>
      <c r="I26" s="2">
        <v>0.06</v>
      </c>
      <c r="J26">
        <v>12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3387.312</v>
      </c>
      <c r="E27" s="2"/>
      <c r="H27">
        <v>3136.4</v>
      </c>
      <c r="I27" s="2">
        <v>0.09</v>
      </c>
      <c r="J27">
        <v>12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22205.712</v>
      </c>
      <c r="E28" s="2"/>
      <c r="H28">
        <v>3136.4</v>
      </c>
      <c r="I28" s="2">
        <v>0.59</v>
      </c>
      <c r="J28">
        <v>12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8280.096000000001</v>
      </c>
      <c r="E29" s="2"/>
      <c r="H29">
        <v>3136.4</v>
      </c>
      <c r="I29" s="2">
        <v>0.22</v>
      </c>
      <c r="J29">
        <v>12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3387.312</v>
      </c>
      <c r="E30" s="2"/>
      <c r="H30">
        <v>3136.4</v>
      </c>
      <c r="I30" s="2">
        <v>0.09</v>
      </c>
      <c r="J30">
        <v>12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3387.312</v>
      </c>
      <c r="E31" s="2"/>
      <c r="H31">
        <v>3136.4</v>
      </c>
      <c r="I31" s="2">
        <v>0.09</v>
      </c>
      <c r="J31">
        <v>12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41024.11200000001</v>
      </c>
      <c r="E32" s="2"/>
      <c r="H32">
        <v>3136.4</v>
      </c>
      <c r="I32" s="2">
        <v>1.09</v>
      </c>
      <c r="J32">
        <v>12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366958.7999999999</v>
      </c>
      <c r="E33" s="2"/>
      <c r="H33">
        <v>3136.4</v>
      </c>
      <c r="I33" s="9">
        <v>9.75</v>
      </c>
      <c r="J33">
        <v>12</v>
      </c>
      <c r="K33">
        <f>H33*I33*J33</f>
        <v>366958.80000000005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D2" sqref="D2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71093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93</v>
      </c>
      <c r="C2" s="1"/>
      <c r="D2" s="13" t="s">
        <v>94</v>
      </c>
      <c r="E2" s="1"/>
    </row>
    <row r="3" spans="1:5" ht="15">
      <c r="A3" s="2"/>
      <c r="B3" s="10" t="s">
        <v>95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2714.04</v>
      </c>
      <c r="E6" s="2"/>
      <c r="H6">
        <v>718</v>
      </c>
      <c r="I6" s="2">
        <v>0.42</v>
      </c>
      <c r="J6">
        <v>9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1809.3600000000001</v>
      </c>
      <c r="E7" s="2"/>
      <c r="H7">
        <v>718</v>
      </c>
      <c r="I7" s="2">
        <v>0.28</v>
      </c>
      <c r="J7">
        <v>9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10274.580000000002</v>
      </c>
      <c r="E8" s="2"/>
      <c r="H8">
        <v>718</v>
      </c>
      <c r="I8" s="2">
        <v>1.59</v>
      </c>
      <c r="J8">
        <v>9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7625.16</v>
      </c>
      <c r="E9" s="2"/>
      <c r="H9">
        <v>718</v>
      </c>
      <c r="I9" s="2">
        <v>1.18</v>
      </c>
      <c r="J9">
        <v>9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7625.16</v>
      </c>
      <c r="E10" s="2"/>
      <c r="H10">
        <v>718</v>
      </c>
      <c r="I10" s="2">
        <v>1.18</v>
      </c>
      <c r="J10">
        <v>9</v>
      </c>
    </row>
    <row r="11" spans="1:10" ht="15">
      <c r="A11" s="2"/>
      <c r="B11" s="2"/>
      <c r="C11" s="10" t="s">
        <v>61</v>
      </c>
      <c r="D11" s="11"/>
      <c r="E11" s="2"/>
      <c r="H11">
        <v>718</v>
      </c>
      <c r="I11" s="2"/>
      <c r="J11">
        <v>9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387.71999999999997</v>
      </c>
      <c r="E12" s="2"/>
      <c r="H12">
        <v>718</v>
      </c>
      <c r="I12" s="2">
        <v>0.06</v>
      </c>
      <c r="J12">
        <v>9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581.58</v>
      </c>
      <c r="E13" s="2"/>
      <c r="H13">
        <v>718</v>
      </c>
      <c r="I13" s="2">
        <v>0.09</v>
      </c>
      <c r="J13">
        <v>9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14733.36</v>
      </c>
      <c r="E14" s="2"/>
      <c r="H14">
        <v>718</v>
      </c>
      <c r="I14" s="2">
        <v>2.28</v>
      </c>
      <c r="J14">
        <v>9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387.71999999999997</v>
      </c>
      <c r="E15" s="2"/>
      <c r="H15">
        <v>718</v>
      </c>
      <c r="I15" s="2">
        <v>0.06</v>
      </c>
      <c r="J15">
        <v>9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452.34000000000003</v>
      </c>
      <c r="E16" s="2"/>
      <c r="H16">
        <v>718</v>
      </c>
      <c r="I16" s="2">
        <v>0.07</v>
      </c>
      <c r="J16">
        <v>9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718</v>
      </c>
      <c r="I17" s="2"/>
      <c r="J17">
        <v>9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1421.64</v>
      </c>
      <c r="E18" s="2"/>
      <c r="H18">
        <v>718</v>
      </c>
      <c r="I18" s="2">
        <v>0.22</v>
      </c>
      <c r="J18">
        <v>9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581.58</v>
      </c>
      <c r="E19" s="2"/>
      <c r="H19">
        <v>718</v>
      </c>
      <c r="I19" s="2">
        <v>0.09</v>
      </c>
      <c r="J19">
        <v>9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129.24</v>
      </c>
      <c r="E20" s="2"/>
      <c r="H20">
        <v>718</v>
      </c>
      <c r="I20" s="2">
        <v>0.02</v>
      </c>
      <c r="J20">
        <v>9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193.85999999999999</v>
      </c>
      <c r="E21" s="2"/>
      <c r="H21">
        <v>718</v>
      </c>
      <c r="I21" s="2">
        <v>0.03</v>
      </c>
      <c r="J21">
        <v>9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129.24</v>
      </c>
      <c r="E22" s="2"/>
      <c r="H22">
        <v>718</v>
      </c>
      <c r="I22" s="2">
        <v>0.02</v>
      </c>
      <c r="J22">
        <v>9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387.71999999999997</v>
      </c>
      <c r="E23" s="2"/>
      <c r="H23">
        <v>718</v>
      </c>
      <c r="I23" s="2">
        <v>0.06</v>
      </c>
      <c r="J23">
        <v>9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775.4399999999999</v>
      </c>
      <c r="E24" s="2"/>
      <c r="H24">
        <v>718</v>
      </c>
      <c r="I24" s="2">
        <v>0.12</v>
      </c>
      <c r="J24">
        <v>9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193.85999999999999</v>
      </c>
      <c r="E25" s="2"/>
      <c r="H25">
        <v>718</v>
      </c>
      <c r="I25" s="2">
        <v>0.03</v>
      </c>
      <c r="J25">
        <v>9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387.71999999999997</v>
      </c>
      <c r="E26" s="2"/>
      <c r="H26">
        <v>718</v>
      </c>
      <c r="I26" s="2">
        <v>0.06</v>
      </c>
      <c r="J26">
        <v>9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581.58</v>
      </c>
      <c r="E27" s="2"/>
      <c r="H27">
        <v>718</v>
      </c>
      <c r="I27" s="2">
        <v>0.09</v>
      </c>
      <c r="J27">
        <v>9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3812.58</v>
      </c>
      <c r="E28" s="2"/>
      <c r="H28">
        <v>718</v>
      </c>
      <c r="I28" s="2">
        <v>0.59</v>
      </c>
      <c r="J28">
        <v>9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1421.64</v>
      </c>
      <c r="E29" s="2"/>
      <c r="H29">
        <v>718</v>
      </c>
      <c r="I29" s="2">
        <v>0.22</v>
      </c>
      <c r="J29">
        <v>9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581.58</v>
      </c>
      <c r="E30" s="2"/>
      <c r="H30">
        <v>718</v>
      </c>
      <c r="I30" s="2">
        <v>0.09</v>
      </c>
      <c r="J30">
        <v>9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581.58</v>
      </c>
      <c r="E31" s="2"/>
      <c r="H31">
        <v>718</v>
      </c>
      <c r="I31" s="2">
        <v>0.09</v>
      </c>
      <c r="J31">
        <v>9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7043.58</v>
      </c>
      <c r="E32" s="2"/>
      <c r="H32">
        <v>718</v>
      </c>
      <c r="I32" s="2">
        <v>1.09</v>
      </c>
      <c r="J32">
        <v>9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63004.500000000015</v>
      </c>
      <c r="E33" s="2"/>
      <c r="H33">
        <v>718</v>
      </c>
      <c r="I33" s="9">
        <v>9.75</v>
      </c>
      <c r="J33">
        <v>9</v>
      </c>
      <c r="K33">
        <f>H33*I33*J33</f>
        <v>63004.5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9">
      <selection activeCell="M23" sqref="M23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6" max="6" width="7.421875" style="0" customWidth="1"/>
    <col min="7" max="7" width="11.28125" style="0" hidden="1" customWidth="1"/>
    <col min="8" max="8" width="0.2890625" style="0" hidden="1" customWidth="1"/>
    <col min="9" max="10" width="9.140625" style="0" hidden="1" customWidth="1"/>
    <col min="11" max="11" width="11.710937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96</v>
      </c>
      <c r="C2" s="1"/>
      <c r="D2" s="13" t="s">
        <v>98</v>
      </c>
      <c r="E2" s="1"/>
    </row>
    <row r="3" spans="1:5" ht="15">
      <c r="A3" s="2"/>
      <c r="B3" s="10" t="s">
        <v>71</v>
      </c>
      <c r="C3" s="2"/>
      <c r="D3" s="2"/>
      <c r="E3" s="2"/>
    </row>
    <row r="4" spans="1:7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  <c r="G4" s="15" t="s">
        <v>97</v>
      </c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22462.775999999998</v>
      </c>
      <c r="E6" s="2"/>
      <c r="G6" s="16">
        <f>'Калинина 4'!D6+'Карпенко 11а'!D6+'Карпенко 13 б'!D6+'Карпенко 17'!D6+'Крылова 8а'!D6+'Крылова 20'!D6+'Ленина 4'!D6+'Ленина 17а'!D6+'Ленина 19а '!D6+'Ленина 25'!D6+'Ленина 32а'!D6+'Мира 25'!D6+'9 Мая 1'!D6+'9 Мая 12'!D6+'Октябрьская 11'!D6</f>
        <v>155176.434</v>
      </c>
      <c r="H6">
        <v>4456.9</v>
      </c>
      <c r="I6" s="2">
        <v>0.42</v>
      </c>
      <c r="J6">
        <v>12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14975.184000000001</v>
      </c>
      <c r="E7" s="2"/>
      <c r="G7" s="16">
        <f>'Калинина 4'!D7+'Карпенко 11а'!D7+'Карпенко 13 б'!D7+'Карпенко 17'!D7+'Крылова 8а'!D7+'Крылова 20'!D7+'Ленина 4'!D7+'Ленина 17а'!D7+'Ленина 19а '!D7+'Ленина 25'!D7+'Ленина 32а'!D7+'Мира 25'!D7+'9 Мая 1'!D7+'9 Мая 12'!D7+'Октябрьская 11'!D7</f>
        <v>103450.956</v>
      </c>
      <c r="H7">
        <v>4456.9</v>
      </c>
      <c r="I7" s="2">
        <v>0.28</v>
      </c>
      <c r="J7">
        <v>12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85037.652</v>
      </c>
      <c r="E8" s="2"/>
      <c r="G8" s="16">
        <f>'Калинина 4'!D8+'Карпенко 11а'!D8+'Карпенко 13 б'!D8+'Карпенко 17'!D8+'Крылова 8а'!D8+'Крылова 20'!D8+'Ленина 4'!D8+'Ленина 17а'!D8+'Ленина 19а '!D8+'Ленина 25'!D8+'Ленина 32а'!D8+'Мира 25'!D8+'9 Мая 1'!D8+'9 Мая 12'!D8+'Октябрьская 11'!D8</f>
        <v>587453.6429999999</v>
      </c>
      <c r="H8">
        <v>4456.9</v>
      </c>
      <c r="I8" s="2">
        <v>1.59</v>
      </c>
      <c r="J8">
        <v>12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63109.70399999998</v>
      </c>
      <c r="E9" s="2"/>
      <c r="G9" s="16">
        <f>'Калинина 4'!D9+'Карпенко 11а'!D9+'Карпенко 13 б'!D9+'Карпенко 17'!D9+'Крылова 8а'!D9+'Крылова 20'!D9+'Ленина 4'!D9+'Ленина 17а'!D9+'Ленина 19а '!D9+'Ленина 25'!D9+'Ленина 32а'!D9+'Мира 25'!D9+'9 Мая 1'!D9+'9 Мая 12'!D9+'Октябрьская 11'!D9</f>
        <v>435971.88599999994</v>
      </c>
      <c r="H9">
        <v>4456.9</v>
      </c>
      <c r="I9" s="2">
        <v>1.18</v>
      </c>
      <c r="J9">
        <v>12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63109.70399999998</v>
      </c>
      <c r="E10" s="2"/>
      <c r="G10" s="16">
        <f>'Калинина 4'!D10+'Карпенко 11а'!D10+'Карпенко 13 б'!D10+'Карпенко 17'!D10+'Крылова 8а'!D10+'Крылова 20'!D10+'Ленина 4'!D10+'Ленина 17а'!D10+'Ленина 19а '!D10+'Ленина 25'!D10+'Ленина 32а'!D10+'Мира 25'!D10+'9 Мая 1'!D10+'9 Мая 12'!D10+'Октябрьская 11'!D10</f>
        <v>435971.88599999994</v>
      </c>
      <c r="H10">
        <v>4456.9</v>
      </c>
      <c r="I10" s="2">
        <v>1.18</v>
      </c>
      <c r="J10">
        <v>12</v>
      </c>
    </row>
    <row r="11" spans="1:10" ht="15">
      <c r="A11" s="2"/>
      <c r="B11" s="2"/>
      <c r="C11" s="10" t="s">
        <v>61</v>
      </c>
      <c r="D11" s="11"/>
      <c r="E11" s="2"/>
      <c r="G11" s="16">
        <f>'Калинина 4'!D11+'Карпенко 11а'!D11+'Карпенко 13 б'!D11+'Карпенко 17'!D11+'Крылова 8а'!D11+'Крылова 20'!D11+'Ленина 4'!D11+'Ленина 17а'!D11+'Ленина 19а '!D11+'Ленина 25'!D11+'Ленина 32а'!D11+'Мира 25'!D11+'9 Мая 1'!D11+'9 Мая 12'!D11+'Октябрьская 11'!D11</f>
        <v>0</v>
      </c>
      <c r="H11">
        <v>4456.9</v>
      </c>
      <c r="I11" s="2"/>
      <c r="J11">
        <v>12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3208.968</v>
      </c>
      <c r="E12" s="2"/>
      <c r="G12" s="16">
        <f>'Калинина 4'!D12+'Карпенко 11а'!D12+'Карпенко 13 б'!D12+'Карпенко 17'!D12+'Крылова 8а'!D12+'Крылова 20'!D12+'Ленина 4'!D12+'Ленина 17а'!D12+'Ленина 19а '!D12+'Ленина 25'!D12+'Ленина 32а'!D12+'Мира 25'!D12+'9 Мая 1'!D12+'9 Мая 12'!D12+'Октябрьская 11'!D12</f>
        <v>22168.061999999998</v>
      </c>
      <c r="H12">
        <v>4456.9</v>
      </c>
      <c r="I12" s="2">
        <v>0.06</v>
      </c>
      <c r="J12">
        <v>12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4813.451999999999</v>
      </c>
      <c r="E13" s="2"/>
      <c r="G13" s="16">
        <f>'Калинина 4'!D13+'Карпенко 11а'!D13+'Карпенко 13 б'!D13+'Карпенко 17'!D13+'Крылова 8а'!D13+'Крылова 20'!D13+'Ленина 4'!D13+'Ленина 17а'!D13+'Ленина 19а '!D13+'Ленина 25'!D13+'Ленина 32а'!D13+'Мира 25'!D13+'9 Мая 1'!D13+'9 Мая 12'!D13+'Октябрьская 11'!D13</f>
        <v>33252.093</v>
      </c>
      <c r="H13">
        <v>4456.9</v>
      </c>
      <c r="I13" s="2">
        <v>0.09</v>
      </c>
      <c r="J13">
        <v>12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121940.78399999999</v>
      </c>
      <c r="E14" s="2"/>
      <c r="G14" s="16">
        <f>'Калинина 4'!D14+'Карпенко 11а'!D14+'Карпенко 13 б'!D14+'Карпенко 17'!D14+'Крылова 8а'!D14+'Крылова 20'!D14+'Ленина 4'!D14+'Ленина 17а'!D14+'Ленина 19а '!D14+'Ленина 25'!D14+'Ленина 32а'!D14+'Мира 25'!D14+'9 Мая 1'!D14+'9 Мая 12'!D14+'Октябрьская 11'!D14</f>
        <v>842386.3559999999</v>
      </c>
      <c r="H14">
        <v>4456.9</v>
      </c>
      <c r="I14" s="2">
        <v>2.28</v>
      </c>
      <c r="J14">
        <v>12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3208.968</v>
      </c>
      <c r="E15" s="2"/>
      <c r="G15" s="16">
        <f>'Калинина 4'!D15+'Карпенко 11а'!D15+'Карпенко 13 б'!D15+'Карпенко 17'!D15+'Крылова 8а'!D15+'Крылова 20'!D15+'Ленина 4'!D15+'Ленина 17а'!D15+'Ленина 19а '!D15+'Ленина 25'!D15+'Ленина 32а'!D15+'Мира 25'!D15+'9 Мая 1'!D15+'9 Мая 12'!D15+'Октябрьская 11'!D15</f>
        <v>22168.061999999998</v>
      </c>
      <c r="H15">
        <v>4456.9</v>
      </c>
      <c r="I15" s="2">
        <v>0.06</v>
      </c>
      <c r="J15">
        <v>12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3743.7960000000003</v>
      </c>
      <c r="E16" s="2"/>
      <c r="G16" s="16">
        <f>'Калинина 4'!D16+'Карпенко 11а'!D16+'Карпенко 13 б'!D16+'Карпенко 17'!D16+'Крылова 8а'!D16+'Крылова 20'!D16+'Ленина 4'!D16+'Ленина 17а'!D16+'Ленина 19а '!D16+'Ленина 25'!D16+'Ленина 32а'!D16+'Мира 25'!D16+'9 Мая 1'!D16+'9 Мая 12'!D16+'Октябрьская 11'!D16</f>
        <v>25862.739</v>
      </c>
      <c r="H16">
        <v>4456.9</v>
      </c>
      <c r="I16" s="2">
        <v>0.07</v>
      </c>
      <c r="J16">
        <v>12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G17" s="16">
        <f>'Калинина 4'!D17+'Карпенко 11а'!D17+'Карпенко 13 б'!D17+'Карпенко 17'!D17+'Крылова 8а'!D17+'Крылова 20'!D17+'Ленина 4'!D17+'Ленина 17а'!D17+'Ленина 19а '!D17+'Ленина 25'!D17+'Ленина 32а'!D17+'Мира 25'!D17+'9 Мая 1'!D17+'9 Мая 12'!D17+'Октябрьская 11'!D17</f>
        <v>0</v>
      </c>
      <c r="H17">
        <v>4456.9</v>
      </c>
      <c r="I17" s="2"/>
      <c r="J17">
        <v>12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11766.215999999999</v>
      </c>
      <c r="E18" s="2"/>
      <c r="G18" s="16">
        <f>'Калинина 4'!D18+'Карпенко 11а'!D18+'Карпенко 13 б'!D18+'Карпенко 17'!D18+'Крылова 8а'!D18+'Крылова 20'!D18+'Ленина 4'!D18+'Ленина 17а'!D18+'Ленина 19а '!D18+'Ленина 25'!D18+'Ленина 32а'!D18+'Мира 25'!D18+'9 Мая 1'!D18+'9 Мая 12'!D18+'Октябрьская 11'!D18</f>
        <v>81282.89400000001</v>
      </c>
      <c r="H18">
        <v>4456.9</v>
      </c>
      <c r="I18" s="2">
        <v>0.22</v>
      </c>
      <c r="J18">
        <v>12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4813.451999999999</v>
      </c>
      <c r="E19" s="2"/>
      <c r="G19" s="16">
        <f>'Калинина 4'!D19+'Карпенко 11а'!D19+'Карпенко 13 б'!D19+'Карпенко 17'!D19+'Крылова 8а'!D19+'Крылова 20'!D19+'Ленина 4'!D19+'Ленина 17а'!D19+'Ленина 19а '!D19+'Ленина 25'!D19+'Ленина 32а'!D19+'Мира 25'!D19+'9 Мая 1'!D19+'9 Мая 12'!D19+'Октябрьская 11'!D19</f>
        <v>33252.093</v>
      </c>
      <c r="H19">
        <v>4456.9</v>
      </c>
      <c r="I19" s="2">
        <v>0.09</v>
      </c>
      <c r="J19">
        <v>12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1069.656</v>
      </c>
      <c r="E20" s="2"/>
      <c r="G20" s="16">
        <f>'Калинина 4'!D20+'Карпенко 11а'!D20+'Карпенко 13 б'!D20+'Карпенко 17'!D20+'Крылова 8а'!D20+'Крылова 20'!D20+'Ленина 4'!D20+'Ленина 17а'!D20+'Ленина 19а '!D20+'Ленина 25'!D20+'Ленина 32а'!D20+'Мира 25'!D20+'9 Мая 1'!D20+'9 Мая 12'!D20+'Октябрьская 11'!D20</f>
        <v>7389.354</v>
      </c>
      <c r="H20">
        <v>4456.9</v>
      </c>
      <c r="I20" s="2">
        <v>0.02</v>
      </c>
      <c r="J20">
        <v>12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1604.484</v>
      </c>
      <c r="E21" s="2"/>
      <c r="G21" s="16">
        <f>'Калинина 4'!D21+'Карпенко 11а'!D21+'Карпенко 13 б'!D21+'Карпенко 17'!D21+'Крылова 8а'!D21+'Крылова 20'!D21+'Ленина 4'!D21+'Ленина 17а'!D21+'Ленина 19а '!D21+'Ленина 25'!D21+'Ленина 32а'!D21+'Мира 25'!D21+'9 Мая 1'!D21+'9 Мая 12'!D21+'Октябрьская 11'!D21</f>
        <v>11084.030999999999</v>
      </c>
      <c r="H21">
        <v>4456.9</v>
      </c>
      <c r="I21" s="2">
        <v>0.03</v>
      </c>
      <c r="J21">
        <v>12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1069.656</v>
      </c>
      <c r="E22" s="2"/>
      <c r="G22" s="16">
        <f>'Калинина 4'!D22+'Карпенко 11а'!D22+'Карпенко 13 б'!D22+'Карпенко 17'!D22+'Крылова 8а'!D22+'Крылова 20'!D22+'Ленина 4'!D22+'Ленина 17а'!D22+'Ленина 19а '!D22+'Ленина 25'!D22+'Ленина 32а'!D22+'Мира 25'!D22+'9 Мая 1'!D22+'9 Мая 12'!D22+'Октябрьская 11'!D22</f>
        <v>7389.354</v>
      </c>
      <c r="H22">
        <v>4456.9</v>
      </c>
      <c r="I22" s="2">
        <v>0.02</v>
      </c>
      <c r="J22">
        <v>12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3208.968</v>
      </c>
      <c r="E23" s="2"/>
      <c r="G23" s="16">
        <f>'Калинина 4'!D23+'Карпенко 11а'!D23+'Карпенко 13 б'!D23+'Карпенко 17'!D23+'Крылова 8а'!D23+'Крылова 20'!D23+'Ленина 4'!D23+'Ленина 17а'!D23+'Ленина 19а '!D23+'Ленина 25'!D23+'Ленина 32а'!D23+'Мира 25'!D23+'9 Мая 1'!D23+'9 Мая 12'!D23+'Октябрьская 11'!D23</f>
        <v>22168.061999999998</v>
      </c>
      <c r="H23">
        <v>4456.9</v>
      </c>
      <c r="I23" s="2">
        <v>0.06</v>
      </c>
      <c r="J23">
        <v>12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6417.936</v>
      </c>
      <c r="E24" s="2"/>
      <c r="G24" s="16">
        <f>'Калинина 4'!D24+'Карпенко 11а'!D24+'Карпенко 13 б'!D24+'Карпенко 17'!D24+'Крылова 8а'!D24+'Крылова 20'!D24+'Ленина 4'!D24+'Ленина 17а'!D24+'Ленина 19а '!D24+'Ленина 25'!D24+'Ленина 32а'!D24+'Мира 25'!D24+'9 Мая 1'!D24+'9 Мая 12'!D24+'Октябрьская 11'!D24</f>
        <v>44336.123999999996</v>
      </c>
      <c r="H24">
        <v>4456.9</v>
      </c>
      <c r="I24" s="2">
        <v>0.12</v>
      </c>
      <c r="J24">
        <v>12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1604.484</v>
      </c>
      <c r="E25" s="2"/>
      <c r="G25" s="16">
        <f>'Калинина 4'!D25+'Карпенко 11а'!D25+'Карпенко 13 б'!D25+'Карпенко 17'!D25+'Крылова 8а'!D25+'Крылова 20'!D25+'Ленина 4'!D25+'Ленина 17а'!D25+'Ленина 19а '!D25+'Ленина 25'!D25+'Ленина 32а'!D25+'Мира 25'!D25+'9 Мая 1'!D25+'9 Мая 12'!D25+'Октябрьская 11'!D25</f>
        <v>11084.030999999999</v>
      </c>
      <c r="H25">
        <v>4456.9</v>
      </c>
      <c r="I25" s="2">
        <v>0.03</v>
      </c>
      <c r="J25">
        <v>12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3208.968</v>
      </c>
      <c r="E26" s="2"/>
      <c r="G26" s="16">
        <f>'Калинина 4'!D26+'Карпенко 11а'!D26+'Карпенко 13 б'!D26+'Карпенко 17'!D26+'Крылова 8а'!D26+'Крылова 20'!D26+'Ленина 4'!D26+'Ленина 17а'!D26+'Ленина 19а '!D26+'Ленина 25'!D26+'Ленина 32а'!D26+'Мира 25'!D26+'9 Мая 1'!D26+'9 Мая 12'!D26+'Октябрьская 11'!D26</f>
        <v>22168.061999999998</v>
      </c>
      <c r="H26">
        <v>4456.9</v>
      </c>
      <c r="I26" s="2">
        <v>0.06</v>
      </c>
      <c r="J26">
        <v>12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4813.451999999999</v>
      </c>
      <c r="E27" s="2"/>
      <c r="G27" s="16">
        <f>'Калинина 4'!D27+'Карпенко 11а'!D27+'Карпенко 13 б'!D27+'Карпенко 17'!D27+'Крылова 8а'!D27+'Крылова 20'!D27+'Ленина 4'!D27+'Ленина 17а'!D27+'Ленина 19а '!D27+'Ленина 25'!D27+'Ленина 32а'!D27+'Мира 25'!D27+'9 Мая 1'!D27+'9 Мая 12'!D27+'Октябрьская 11'!D27</f>
        <v>33252.093</v>
      </c>
      <c r="H27">
        <v>4456.9</v>
      </c>
      <c r="I27" s="2">
        <v>0.09</v>
      </c>
      <c r="J27">
        <v>12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31554.85199999999</v>
      </c>
      <c r="E28" s="2"/>
      <c r="G28" s="16">
        <f>'Калинина 4'!D28+'Карпенко 11а'!D28+'Карпенко 13 б'!D28+'Карпенко 17'!D28+'Крылова 8а'!D28+'Крылова 20'!D28+'Ленина 4'!D28+'Ленина 17а'!D28+'Ленина 19а '!D28+'Ленина 25'!D28+'Ленина 32а'!D28+'Мира 25'!D28+'9 Мая 1'!D28+'9 Мая 12'!D28+'Октябрьская 11'!D28</f>
        <v>217985.94299999997</v>
      </c>
      <c r="H28">
        <v>4456.9</v>
      </c>
      <c r="I28" s="2">
        <v>0.59</v>
      </c>
      <c r="J28">
        <v>12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11766.215999999999</v>
      </c>
      <c r="E29" s="2"/>
      <c r="G29" s="16">
        <f>'Калинина 4'!D29+'Карпенко 11а'!D29+'Карпенко 13 б'!D29+'Карпенко 17'!D29+'Крылова 8а'!D29+'Крылова 20'!D29+'Ленина 4'!D29+'Ленина 17а'!D29+'Ленина 19а '!D29+'Ленина 25'!D29+'Ленина 32а'!D29+'Мира 25'!D29+'9 Мая 1'!D29+'9 Мая 12'!D29+'Октябрьская 11'!D29</f>
        <v>81282.89400000001</v>
      </c>
      <c r="H29">
        <v>4456.9</v>
      </c>
      <c r="I29" s="2">
        <v>0.22</v>
      </c>
      <c r="J29">
        <v>12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4813.451999999999</v>
      </c>
      <c r="E30" s="2"/>
      <c r="G30" s="16">
        <f>'Калинина 4'!D30+'Карпенко 11а'!D30+'Карпенко 13 б'!D30+'Карпенко 17'!D30+'Крылова 8а'!D30+'Крылова 20'!D30+'Ленина 4'!D30+'Ленина 17а'!D30+'Ленина 19а '!D30+'Ленина 25'!D30+'Ленина 32а'!D30+'Мира 25'!D30+'9 Мая 1'!D30+'9 Мая 12'!D30+'Октябрьская 11'!D30</f>
        <v>33252.093</v>
      </c>
      <c r="H30">
        <v>4456.9</v>
      </c>
      <c r="I30" s="2">
        <v>0.09</v>
      </c>
      <c r="J30">
        <v>12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4813.451999999999</v>
      </c>
      <c r="E31" s="2"/>
      <c r="G31" s="16">
        <f>'Калинина 4'!D31+'Карпенко 11а'!D31+'Карпенко 13 б'!D31+'Карпенко 17'!D31+'Крылова 8а'!D31+'Крылова 20'!D31+'Ленина 4'!D31+'Ленина 17а'!D31+'Ленина 19а '!D31+'Ленина 25'!D31+'Ленина 32а'!D31+'Мира 25'!D31+'9 Мая 1'!D31+'9 Мая 12'!D31+'Октябрьская 11'!D31</f>
        <v>33252.093</v>
      </c>
      <c r="H31">
        <v>4456.9</v>
      </c>
      <c r="I31" s="2">
        <v>0.09</v>
      </c>
      <c r="J31">
        <v>12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58296.25199999999</v>
      </c>
      <c r="E32" s="2"/>
      <c r="G32" s="16">
        <f>'Калинина 4'!D32+'Карпенко 11а'!D32+'Карпенко 13 б'!D32+'Карпенко 17'!D32+'Крылова 8а'!D32+'Крылова 20'!D32+'Ленина 4'!D32+'Ленина 17а'!D32+'Ленина 19а '!D32+'Ленина 25'!D32+'Ленина 32а'!D32+'Мира 25'!D32+'9 Мая 1'!D32+'9 Мая 12'!D32+'Октябрьская 11'!D32</f>
        <v>402719.79300000006</v>
      </c>
      <c r="H32">
        <v>4456.9</v>
      </c>
      <c r="I32" s="2">
        <v>1.09</v>
      </c>
      <c r="J32">
        <v>12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521457.29999999993</v>
      </c>
      <c r="E33" s="2"/>
      <c r="G33" s="16">
        <f>'Калинина 4'!D33+'Карпенко 11а'!D33+'Карпенко 13 б'!D33+'Карпенко 17'!D33+'Крылова 8а'!D33+'Крылова 20'!D33+'Ленина 4'!D33+'Ленина 17а'!D33+'Ленина 19а '!D33+'Ленина 25'!D33+'Ленина 32а'!D33+'Мира 25'!D33+'9 Мая 1'!D33+'9 Мая 12'!D33+'Октябрьская 11'!D33</f>
        <v>3602310.0749999993</v>
      </c>
      <c r="H33">
        <v>4456.9</v>
      </c>
      <c r="I33" s="9">
        <v>9.75</v>
      </c>
      <c r="J33">
        <v>12</v>
      </c>
      <c r="K33">
        <f>H33*I33*J33</f>
        <v>521457.29999999993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1">
      <selection activeCell="B2" sqref="B2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574218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63</v>
      </c>
      <c r="C2" s="1"/>
      <c r="D2" s="13" t="s">
        <v>64</v>
      </c>
      <c r="E2" s="1"/>
    </row>
    <row r="3" spans="1:5" ht="15">
      <c r="A3" s="2"/>
      <c r="B3" s="10" t="s">
        <v>65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10856.16</v>
      </c>
      <c r="E6" s="2"/>
      <c r="H6">
        <v>3231</v>
      </c>
      <c r="I6" s="2">
        <v>0.42</v>
      </c>
      <c r="J6">
        <v>8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7237.4400000000005</v>
      </c>
      <c r="E7" s="2"/>
      <c r="H7">
        <v>3231</v>
      </c>
      <c r="I7" s="2">
        <v>0.28</v>
      </c>
      <c r="J7">
        <v>8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41098.32</v>
      </c>
      <c r="E8" s="2"/>
      <c r="H8">
        <v>3231</v>
      </c>
      <c r="I8" s="2">
        <v>1.59</v>
      </c>
      <c r="J8">
        <v>8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30500.64</v>
      </c>
      <c r="E9" s="2"/>
      <c r="H9">
        <v>3231</v>
      </c>
      <c r="I9" s="2">
        <v>1.18</v>
      </c>
      <c r="J9">
        <v>8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30500.64</v>
      </c>
      <c r="E10" s="2"/>
      <c r="H10">
        <v>3231</v>
      </c>
      <c r="I10" s="2">
        <v>1.18</v>
      </c>
      <c r="J10">
        <v>8</v>
      </c>
    </row>
    <row r="11" spans="1:9" ht="15">
      <c r="A11" s="2"/>
      <c r="B11" s="2"/>
      <c r="C11" s="10" t="s">
        <v>61</v>
      </c>
      <c r="D11" s="11"/>
      <c r="E11" s="2"/>
      <c r="H11">
        <v>3231</v>
      </c>
      <c r="I11" s="2"/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1550.8799999999999</v>
      </c>
      <c r="E12" s="2"/>
      <c r="H12">
        <v>3231</v>
      </c>
      <c r="I12" s="2">
        <v>0.06</v>
      </c>
      <c r="J12">
        <v>8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2326.3199999999997</v>
      </c>
      <c r="E13" s="2"/>
      <c r="H13">
        <v>3231</v>
      </c>
      <c r="I13" s="2">
        <v>0.09</v>
      </c>
      <c r="J13">
        <v>8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58933.439999999995</v>
      </c>
      <c r="E14" s="2"/>
      <c r="H14">
        <v>3231</v>
      </c>
      <c r="I14" s="2">
        <v>2.28</v>
      </c>
      <c r="J14">
        <v>8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1550.8799999999999</v>
      </c>
      <c r="E15" s="2"/>
      <c r="H15">
        <v>3231</v>
      </c>
      <c r="I15" s="2">
        <v>0.06</v>
      </c>
      <c r="J15">
        <v>8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1809.3600000000001</v>
      </c>
      <c r="E16" s="2"/>
      <c r="H16">
        <v>3231</v>
      </c>
      <c r="I16" s="2">
        <v>0.07</v>
      </c>
      <c r="J16">
        <v>8</v>
      </c>
    </row>
    <row r="17" spans="1:9" ht="37.5" customHeight="1">
      <c r="A17" s="2" t="s">
        <v>25</v>
      </c>
      <c r="B17" s="6" t="s">
        <v>26</v>
      </c>
      <c r="C17" s="10" t="s">
        <v>61</v>
      </c>
      <c r="D17" s="11"/>
      <c r="E17" s="2"/>
      <c r="I17" s="2"/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5686.56</v>
      </c>
      <c r="E18" s="2"/>
      <c r="H18">
        <v>3231</v>
      </c>
      <c r="I18" s="2">
        <v>0.22</v>
      </c>
      <c r="J18">
        <v>8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2326.3199999999997</v>
      </c>
      <c r="E19" s="2"/>
      <c r="H19">
        <v>3231</v>
      </c>
      <c r="I19" s="2">
        <v>0.09</v>
      </c>
      <c r="J19">
        <v>8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516.96</v>
      </c>
      <c r="E20" s="2"/>
      <c r="H20">
        <v>3231</v>
      </c>
      <c r="I20" s="2">
        <v>0.02</v>
      </c>
      <c r="J20">
        <v>8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775.4399999999999</v>
      </c>
      <c r="E21" s="2"/>
      <c r="H21">
        <v>3231</v>
      </c>
      <c r="I21" s="2">
        <v>0.03</v>
      </c>
      <c r="J21">
        <v>8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516.96</v>
      </c>
      <c r="E22" s="2"/>
      <c r="H22">
        <v>3231</v>
      </c>
      <c r="I22" s="2">
        <v>0.02</v>
      </c>
      <c r="J22">
        <v>8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1550.8799999999999</v>
      </c>
      <c r="E23" s="2"/>
      <c r="H23">
        <v>3231</v>
      </c>
      <c r="I23" s="2">
        <v>0.06</v>
      </c>
      <c r="J23">
        <v>8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3101.7599999999998</v>
      </c>
      <c r="E24" s="2"/>
      <c r="H24">
        <v>3231</v>
      </c>
      <c r="I24" s="2">
        <v>0.12</v>
      </c>
      <c r="J24">
        <v>8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775.4399999999999</v>
      </c>
      <c r="E25" s="2"/>
      <c r="H25">
        <v>3231</v>
      </c>
      <c r="I25" s="2">
        <v>0.03</v>
      </c>
      <c r="J25">
        <v>8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1550.8799999999999</v>
      </c>
      <c r="E26" s="2"/>
      <c r="H26">
        <v>3231</v>
      </c>
      <c r="I26" s="2">
        <v>0.06</v>
      </c>
      <c r="J26">
        <v>8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2326.3199999999997</v>
      </c>
      <c r="E27" s="2"/>
      <c r="H27">
        <v>3231</v>
      </c>
      <c r="I27" s="2">
        <v>0.09</v>
      </c>
      <c r="J27">
        <v>8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15250.32</v>
      </c>
      <c r="E28" s="2"/>
      <c r="H28">
        <v>3231</v>
      </c>
      <c r="I28" s="2">
        <v>0.59</v>
      </c>
      <c r="J28">
        <v>8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5686.56</v>
      </c>
      <c r="E29" s="2"/>
      <c r="H29">
        <v>3231</v>
      </c>
      <c r="I29" s="2">
        <v>0.22</v>
      </c>
      <c r="J29">
        <v>8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2326.3199999999997</v>
      </c>
      <c r="E30" s="2"/>
      <c r="H30">
        <v>3231</v>
      </c>
      <c r="I30" s="2">
        <v>0.09</v>
      </c>
      <c r="J30">
        <v>8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2326.3199999999997</v>
      </c>
      <c r="E31" s="2"/>
      <c r="H31">
        <v>3231</v>
      </c>
      <c r="I31" s="2">
        <v>0.09</v>
      </c>
      <c r="J31">
        <v>8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28174.320000000003</v>
      </c>
      <c r="E32" s="2"/>
      <c r="H32">
        <v>3231</v>
      </c>
      <c r="I32" s="2">
        <v>1.09</v>
      </c>
      <c r="J32">
        <v>8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252018.00000000003</v>
      </c>
      <c r="E33" s="2"/>
      <c r="H33">
        <v>3231</v>
      </c>
      <c r="I33" s="9">
        <v>9.75</v>
      </c>
      <c r="J33">
        <v>8</v>
      </c>
      <c r="K33">
        <f>H33*I33*J33</f>
        <v>252018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0">
      <selection activeCell="F9" sqref="F9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8515625" style="0" customWidth="1"/>
    <col min="8" max="8" width="9.140625" style="0" hidden="1" customWidth="1"/>
    <col min="9" max="9" width="0.13671875" style="0" hidden="1" customWidth="1"/>
    <col min="10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66</v>
      </c>
      <c r="C2" s="1"/>
      <c r="D2" s="13" t="s">
        <v>68</v>
      </c>
      <c r="E2" s="1"/>
    </row>
    <row r="3" spans="1:5" ht="15">
      <c r="A3" s="2"/>
      <c r="B3" s="10" t="s">
        <v>67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1142.19</v>
      </c>
      <c r="E6" s="2"/>
      <c r="H6">
        <v>2719.5</v>
      </c>
      <c r="I6" s="2">
        <v>0.42</v>
      </c>
      <c r="J6">
        <v>1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761.46</v>
      </c>
      <c r="E7" s="2"/>
      <c r="H7">
        <v>2719.5</v>
      </c>
      <c r="I7" s="2">
        <v>0.28</v>
      </c>
      <c r="J7">
        <v>1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4324.005</v>
      </c>
      <c r="E8" s="2"/>
      <c r="H8">
        <v>2719.5</v>
      </c>
      <c r="I8" s="2">
        <v>1.59</v>
      </c>
      <c r="J8">
        <v>1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3209.0099999999998</v>
      </c>
      <c r="E9" s="2"/>
      <c r="H9">
        <v>2719.5</v>
      </c>
      <c r="I9" s="2">
        <v>1.18</v>
      </c>
      <c r="J9">
        <v>1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3209.0099999999998</v>
      </c>
      <c r="E10" s="2"/>
      <c r="H10">
        <v>2719.5</v>
      </c>
      <c r="I10" s="2">
        <v>1.18</v>
      </c>
      <c r="J10">
        <v>1</v>
      </c>
    </row>
    <row r="11" spans="1:10" ht="15">
      <c r="A11" s="2"/>
      <c r="B11" s="2"/>
      <c r="C11" s="10" t="s">
        <v>61</v>
      </c>
      <c r="D11" s="11"/>
      <c r="E11" s="2"/>
      <c r="H11">
        <v>2719.5</v>
      </c>
      <c r="I11" s="2"/>
      <c r="J11">
        <v>1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163.17</v>
      </c>
      <c r="E12" s="2"/>
      <c r="H12">
        <v>2719.5</v>
      </c>
      <c r="I12" s="2">
        <v>0.06</v>
      </c>
      <c r="J12">
        <v>1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244.755</v>
      </c>
      <c r="E13" s="2"/>
      <c r="H13">
        <v>2719.5</v>
      </c>
      <c r="I13" s="2">
        <v>0.09</v>
      </c>
      <c r="J13">
        <v>1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6200.459999999999</v>
      </c>
      <c r="E14" s="2"/>
      <c r="H14">
        <v>2719.5</v>
      </c>
      <c r="I14" s="2">
        <v>2.28</v>
      </c>
      <c r="J14">
        <v>1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163.17</v>
      </c>
      <c r="E15" s="2"/>
      <c r="H15">
        <v>2719.5</v>
      </c>
      <c r="I15" s="2">
        <v>0.06</v>
      </c>
      <c r="J15">
        <v>1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190.365</v>
      </c>
      <c r="E16" s="2"/>
      <c r="H16">
        <v>2719.5</v>
      </c>
      <c r="I16" s="2">
        <v>0.07</v>
      </c>
      <c r="J16">
        <v>1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2719.5</v>
      </c>
      <c r="I17" s="2"/>
      <c r="J17">
        <v>1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598.29</v>
      </c>
      <c r="E18" s="2"/>
      <c r="H18">
        <v>2719.5</v>
      </c>
      <c r="I18" s="2">
        <v>0.22</v>
      </c>
      <c r="J18">
        <v>1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244.755</v>
      </c>
      <c r="E19" s="2"/>
      <c r="H19">
        <v>2719.5</v>
      </c>
      <c r="I19" s="2">
        <v>0.09</v>
      </c>
      <c r="J19">
        <v>1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54.39</v>
      </c>
      <c r="E20" s="2"/>
      <c r="H20">
        <v>2719.5</v>
      </c>
      <c r="I20" s="2">
        <v>0.02</v>
      </c>
      <c r="J20">
        <v>1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81.585</v>
      </c>
      <c r="E21" s="2"/>
      <c r="H21">
        <v>2719.5</v>
      </c>
      <c r="I21" s="2">
        <v>0.03</v>
      </c>
      <c r="J21">
        <v>1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54.39</v>
      </c>
      <c r="E22" s="2"/>
      <c r="H22">
        <v>2719.5</v>
      </c>
      <c r="I22" s="2">
        <v>0.02</v>
      </c>
      <c r="J22">
        <v>1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163.17</v>
      </c>
      <c r="E23" s="2"/>
      <c r="H23">
        <v>2719.5</v>
      </c>
      <c r="I23" s="2">
        <v>0.06</v>
      </c>
      <c r="J23">
        <v>1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326.34</v>
      </c>
      <c r="E24" s="2"/>
      <c r="H24">
        <v>2719.5</v>
      </c>
      <c r="I24" s="2">
        <v>0.12</v>
      </c>
      <c r="J24">
        <v>1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81.585</v>
      </c>
      <c r="E25" s="2"/>
      <c r="H25">
        <v>2719.5</v>
      </c>
      <c r="I25" s="2">
        <v>0.03</v>
      </c>
      <c r="J25">
        <v>1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163.17</v>
      </c>
      <c r="E26" s="2"/>
      <c r="H26">
        <v>2719.5</v>
      </c>
      <c r="I26" s="2">
        <v>0.06</v>
      </c>
      <c r="J26">
        <v>1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244.755</v>
      </c>
      <c r="E27" s="2"/>
      <c r="H27">
        <v>2719.5</v>
      </c>
      <c r="I27" s="2">
        <v>0.09</v>
      </c>
      <c r="J27">
        <v>1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1604.5049999999999</v>
      </c>
      <c r="E28" s="2"/>
      <c r="H28">
        <v>2719.5</v>
      </c>
      <c r="I28" s="2">
        <v>0.59</v>
      </c>
      <c r="J28">
        <v>1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598.29</v>
      </c>
      <c r="E29" s="2"/>
      <c r="H29">
        <v>2719.5</v>
      </c>
      <c r="I29" s="2">
        <v>0.22</v>
      </c>
      <c r="J29">
        <v>1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244.755</v>
      </c>
      <c r="E30" s="2"/>
      <c r="H30">
        <v>2719.5</v>
      </c>
      <c r="I30" s="2">
        <v>0.09</v>
      </c>
      <c r="J30">
        <v>1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244.755</v>
      </c>
      <c r="E31" s="2"/>
      <c r="H31">
        <v>2719.5</v>
      </c>
      <c r="I31" s="2">
        <v>0.09</v>
      </c>
      <c r="J31">
        <v>1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2964.255</v>
      </c>
      <c r="E32" s="2"/>
      <c r="H32">
        <v>2719.5</v>
      </c>
      <c r="I32" s="2">
        <v>1.09</v>
      </c>
      <c r="J32">
        <v>1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26515.125</v>
      </c>
      <c r="E33" s="2"/>
      <c r="H33">
        <v>2719.5</v>
      </c>
      <c r="I33" s="9">
        <v>9.75</v>
      </c>
      <c r="J33">
        <v>1</v>
      </c>
      <c r="K33">
        <f>H33*I33*J33</f>
        <v>26515.125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0">
      <selection activeCell="G32" sqref="G32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851562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69</v>
      </c>
      <c r="C2" s="1"/>
      <c r="D2" s="13" t="s">
        <v>70</v>
      </c>
      <c r="E2" s="1"/>
    </row>
    <row r="3" spans="1:5" ht="15">
      <c r="A3" s="2"/>
      <c r="B3" s="10" t="s">
        <v>71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22550.471999999998</v>
      </c>
      <c r="E6" s="2"/>
      <c r="H6">
        <v>4474.3</v>
      </c>
      <c r="I6" s="2">
        <v>0.42</v>
      </c>
      <c r="J6">
        <v>12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15033.648000000001</v>
      </c>
      <c r="E7" s="2"/>
      <c r="H7">
        <v>4474.3</v>
      </c>
      <c r="I7" s="2">
        <v>0.28</v>
      </c>
      <c r="J7">
        <v>12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85369.644</v>
      </c>
      <c r="E8" s="2"/>
      <c r="H8">
        <v>4474.3</v>
      </c>
      <c r="I8" s="2">
        <v>1.59</v>
      </c>
      <c r="J8">
        <v>12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63356.088</v>
      </c>
      <c r="E9" s="2"/>
      <c r="H9">
        <v>4474.3</v>
      </c>
      <c r="I9" s="2">
        <v>1.18</v>
      </c>
      <c r="J9">
        <v>12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63356.088</v>
      </c>
      <c r="E10" s="2"/>
      <c r="H10">
        <v>4474.3</v>
      </c>
      <c r="I10" s="2">
        <v>1.18</v>
      </c>
      <c r="J10">
        <v>12</v>
      </c>
    </row>
    <row r="11" spans="1:10" ht="15">
      <c r="A11" s="2"/>
      <c r="B11" s="2"/>
      <c r="C11" s="10" t="s">
        <v>61</v>
      </c>
      <c r="D11" s="11"/>
      <c r="E11" s="2"/>
      <c r="H11">
        <v>4474.3</v>
      </c>
      <c r="I11" s="2"/>
      <c r="J11">
        <v>12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3221.496</v>
      </c>
      <c r="E12" s="2"/>
      <c r="H12">
        <v>4474.3</v>
      </c>
      <c r="I12" s="2">
        <v>0.06</v>
      </c>
      <c r="J12">
        <v>12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4832.244000000001</v>
      </c>
      <c r="E13" s="2"/>
      <c r="H13">
        <v>4474.3</v>
      </c>
      <c r="I13" s="2">
        <v>0.09</v>
      </c>
      <c r="J13">
        <v>12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122416.84799999998</v>
      </c>
      <c r="E14" s="2"/>
      <c r="H14">
        <v>4474.3</v>
      </c>
      <c r="I14" s="2">
        <v>2.28</v>
      </c>
      <c r="J14">
        <v>12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3221.496</v>
      </c>
      <c r="E15" s="2"/>
      <c r="H15">
        <v>4474.3</v>
      </c>
      <c r="I15" s="2">
        <v>0.06</v>
      </c>
      <c r="J15">
        <v>12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3758.4120000000003</v>
      </c>
      <c r="E16" s="2"/>
      <c r="H16">
        <v>4474.3</v>
      </c>
      <c r="I16" s="2">
        <v>0.07</v>
      </c>
      <c r="J16">
        <v>12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4474.3</v>
      </c>
      <c r="I17" s="2"/>
      <c r="J17">
        <v>12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11812.152</v>
      </c>
      <c r="E18" s="2"/>
      <c r="H18">
        <v>4474.3</v>
      </c>
      <c r="I18" s="2">
        <v>0.22</v>
      </c>
      <c r="J18">
        <v>12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4832.244000000001</v>
      </c>
      <c r="E19" s="2"/>
      <c r="H19">
        <v>4474.3</v>
      </c>
      <c r="I19" s="2">
        <v>0.09</v>
      </c>
      <c r="J19">
        <v>12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1073.832</v>
      </c>
      <c r="E20" s="2"/>
      <c r="H20">
        <v>4474.3</v>
      </c>
      <c r="I20" s="2">
        <v>0.02</v>
      </c>
      <c r="J20">
        <v>12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1610.748</v>
      </c>
      <c r="E21" s="2"/>
      <c r="H21">
        <v>4474.3</v>
      </c>
      <c r="I21" s="2">
        <v>0.03</v>
      </c>
      <c r="J21">
        <v>12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1073.832</v>
      </c>
      <c r="E22" s="2"/>
      <c r="H22">
        <v>4474.3</v>
      </c>
      <c r="I22" s="2">
        <v>0.02</v>
      </c>
      <c r="J22">
        <v>12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3221.496</v>
      </c>
      <c r="E23" s="2"/>
      <c r="H23">
        <v>4474.3</v>
      </c>
      <c r="I23" s="2">
        <v>0.06</v>
      </c>
      <c r="J23">
        <v>12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6442.992</v>
      </c>
      <c r="E24" s="2"/>
      <c r="H24">
        <v>4474.3</v>
      </c>
      <c r="I24" s="2">
        <v>0.12</v>
      </c>
      <c r="J24">
        <v>12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1610.748</v>
      </c>
      <c r="E25" s="2"/>
      <c r="H25">
        <v>4474.3</v>
      </c>
      <c r="I25" s="2">
        <v>0.03</v>
      </c>
      <c r="J25">
        <v>12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3221.496</v>
      </c>
      <c r="E26" s="2"/>
      <c r="H26">
        <v>4474.3</v>
      </c>
      <c r="I26" s="2">
        <v>0.06</v>
      </c>
      <c r="J26">
        <v>12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4832.244000000001</v>
      </c>
      <c r="E27" s="2"/>
      <c r="H27">
        <v>4474.3</v>
      </c>
      <c r="I27" s="2">
        <v>0.09</v>
      </c>
      <c r="J27">
        <v>12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31678.044</v>
      </c>
      <c r="E28" s="2"/>
      <c r="H28">
        <v>4474.3</v>
      </c>
      <c r="I28" s="2">
        <v>0.59</v>
      </c>
      <c r="J28">
        <v>12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11812.152</v>
      </c>
      <c r="E29" s="2"/>
      <c r="H29">
        <v>4474.3</v>
      </c>
      <c r="I29" s="2">
        <v>0.22</v>
      </c>
      <c r="J29">
        <v>12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4832.244000000001</v>
      </c>
      <c r="E30" s="2"/>
      <c r="H30">
        <v>4474.3</v>
      </c>
      <c r="I30" s="2">
        <v>0.09</v>
      </c>
      <c r="J30">
        <v>12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4832.244000000001</v>
      </c>
      <c r="E31" s="2"/>
      <c r="H31">
        <v>4474.3</v>
      </c>
      <c r="I31" s="2">
        <v>0.09</v>
      </c>
      <c r="J31">
        <v>12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58523.84400000001</v>
      </c>
      <c r="E32" s="2"/>
      <c r="H32">
        <v>4474.3</v>
      </c>
      <c r="I32" s="2">
        <v>1.09</v>
      </c>
      <c r="J32">
        <v>12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523493.10000000003</v>
      </c>
      <c r="E33" s="2"/>
      <c r="H33">
        <v>4474.3</v>
      </c>
      <c r="I33" s="9">
        <v>9.75</v>
      </c>
      <c r="J33">
        <v>12</v>
      </c>
      <c r="K33">
        <f>H33*I33*J33</f>
        <v>523493.10000000003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2">
      <selection activeCell="J17" sqref="J17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574218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72</v>
      </c>
      <c r="C2" s="1"/>
      <c r="D2" s="13" t="s">
        <v>74</v>
      </c>
      <c r="E2" s="1"/>
    </row>
    <row r="3" spans="1:5" ht="15">
      <c r="A3" s="2"/>
      <c r="B3" s="10" t="s">
        <v>65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15084.72</v>
      </c>
      <c r="E6" s="2"/>
      <c r="H6">
        <v>4489.5</v>
      </c>
      <c r="I6" s="2">
        <v>0.42</v>
      </c>
      <c r="J6">
        <v>8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10056.480000000001</v>
      </c>
      <c r="E7" s="2"/>
      <c r="H7">
        <v>4489.5</v>
      </c>
      <c r="I7" s="2">
        <v>0.28</v>
      </c>
      <c r="J7">
        <v>8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57106.44</v>
      </c>
      <c r="E8" s="2"/>
      <c r="H8">
        <v>4489.5</v>
      </c>
      <c r="I8" s="2">
        <v>1.59</v>
      </c>
      <c r="J8">
        <v>8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42380.88</v>
      </c>
      <c r="E9" s="2"/>
      <c r="H9">
        <v>4489.5</v>
      </c>
      <c r="I9" s="2">
        <v>1.18</v>
      </c>
      <c r="J9">
        <v>8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42380.88</v>
      </c>
      <c r="E10" s="2"/>
      <c r="H10">
        <v>4489.5</v>
      </c>
      <c r="I10" s="2">
        <v>1.18</v>
      </c>
      <c r="J10">
        <v>8</v>
      </c>
    </row>
    <row r="11" spans="1:10" ht="15">
      <c r="A11" s="2"/>
      <c r="B11" s="2"/>
      <c r="C11" s="10" t="s">
        <v>61</v>
      </c>
      <c r="D11" s="11"/>
      <c r="E11" s="2"/>
      <c r="I11" s="2"/>
      <c r="J11">
        <v>8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2154.96</v>
      </c>
      <c r="E12" s="2"/>
      <c r="H12">
        <v>4489.5</v>
      </c>
      <c r="I12" s="2">
        <v>0.06</v>
      </c>
      <c r="J12">
        <v>8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3232.44</v>
      </c>
      <c r="E13" s="2"/>
      <c r="H13">
        <v>4489.5</v>
      </c>
      <c r="I13" s="2">
        <v>0.09</v>
      </c>
      <c r="J13">
        <v>8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81888.48</v>
      </c>
      <c r="E14" s="2"/>
      <c r="H14">
        <v>4489.5</v>
      </c>
      <c r="I14" s="2">
        <v>2.28</v>
      </c>
      <c r="J14">
        <v>8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2154.96</v>
      </c>
      <c r="E15" s="2"/>
      <c r="H15">
        <v>4489.5</v>
      </c>
      <c r="I15" s="2">
        <v>0.06</v>
      </c>
      <c r="J15">
        <v>8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2514.1200000000003</v>
      </c>
      <c r="E16" s="2"/>
      <c r="H16">
        <v>4489.5</v>
      </c>
      <c r="I16" s="2">
        <v>0.07</v>
      </c>
      <c r="J16">
        <v>8</v>
      </c>
    </row>
    <row r="17" spans="1:9" ht="37.5" customHeight="1">
      <c r="A17" s="2" t="s">
        <v>25</v>
      </c>
      <c r="B17" s="6" t="s">
        <v>26</v>
      </c>
      <c r="C17" s="10" t="s">
        <v>61</v>
      </c>
      <c r="D17" s="11"/>
      <c r="E17" s="2"/>
      <c r="I17" s="2"/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7901.52</v>
      </c>
      <c r="E18" s="2"/>
      <c r="H18">
        <v>4489.5</v>
      </c>
      <c r="I18" s="2">
        <v>0.22</v>
      </c>
      <c r="J18">
        <v>8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3232.44</v>
      </c>
      <c r="E19" s="2"/>
      <c r="H19">
        <v>4489.5</v>
      </c>
      <c r="I19" s="2">
        <v>0.09</v>
      </c>
      <c r="J19">
        <v>8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718.32</v>
      </c>
      <c r="E20" s="2"/>
      <c r="H20">
        <v>4489.5</v>
      </c>
      <c r="I20" s="2">
        <v>0.02</v>
      </c>
      <c r="J20">
        <v>8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1077.48</v>
      </c>
      <c r="E21" s="2"/>
      <c r="H21">
        <v>4489.5</v>
      </c>
      <c r="I21" s="2">
        <v>0.03</v>
      </c>
      <c r="J21">
        <v>8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718.32</v>
      </c>
      <c r="E22" s="2"/>
      <c r="H22">
        <v>4489.5</v>
      </c>
      <c r="I22" s="2">
        <v>0.02</v>
      </c>
      <c r="J22">
        <v>8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2154.96</v>
      </c>
      <c r="E23" s="2"/>
      <c r="H23">
        <v>4489.5</v>
      </c>
      <c r="I23" s="2">
        <v>0.06</v>
      </c>
      <c r="J23">
        <v>8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4309.92</v>
      </c>
      <c r="E24" s="2"/>
      <c r="H24">
        <v>4489.5</v>
      </c>
      <c r="I24" s="2">
        <v>0.12</v>
      </c>
      <c r="J24">
        <v>8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1077.48</v>
      </c>
      <c r="E25" s="2"/>
      <c r="H25">
        <v>4489.5</v>
      </c>
      <c r="I25" s="2">
        <v>0.03</v>
      </c>
      <c r="J25">
        <v>8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2154.96</v>
      </c>
      <c r="E26" s="2"/>
      <c r="H26">
        <v>4489.5</v>
      </c>
      <c r="I26" s="2">
        <v>0.06</v>
      </c>
      <c r="J26">
        <v>8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3232.44</v>
      </c>
      <c r="E27" s="2"/>
      <c r="H27">
        <v>4489.5</v>
      </c>
      <c r="I27" s="2">
        <v>0.09</v>
      </c>
      <c r="J27">
        <v>8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21190.44</v>
      </c>
      <c r="E28" s="2"/>
      <c r="H28">
        <v>4489.5</v>
      </c>
      <c r="I28" s="2">
        <v>0.59</v>
      </c>
      <c r="J28">
        <v>8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7901.52</v>
      </c>
      <c r="E29" s="2"/>
      <c r="H29">
        <v>4489.5</v>
      </c>
      <c r="I29" s="2">
        <v>0.22</v>
      </c>
      <c r="J29">
        <v>8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3232.44</v>
      </c>
      <c r="E30" s="2"/>
      <c r="H30">
        <v>4489.5</v>
      </c>
      <c r="I30" s="2">
        <v>0.09</v>
      </c>
      <c r="J30">
        <v>8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3232.44</v>
      </c>
      <c r="E31" s="2"/>
      <c r="H31">
        <v>4489.5</v>
      </c>
      <c r="I31" s="2">
        <v>0.09</v>
      </c>
      <c r="J31">
        <v>8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39148.44</v>
      </c>
      <c r="E32" s="2"/>
      <c r="H32">
        <v>4489.5</v>
      </c>
      <c r="I32" s="2">
        <v>1.09</v>
      </c>
      <c r="J32">
        <v>8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350181</v>
      </c>
      <c r="E33" s="2"/>
      <c r="H33">
        <v>4489.5</v>
      </c>
      <c r="I33" s="9">
        <v>9.75</v>
      </c>
      <c r="J33">
        <v>8</v>
      </c>
      <c r="K33">
        <f>H33*I33*J33</f>
        <v>350181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9">
      <selection activeCell="H6" sqref="H6:H33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2812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75</v>
      </c>
      <c r="C2" s="1"/>
      <c r="D2" s="13" t="s">
        <v>76</v>
      </c>
      <c r="E2" s="1"/>
    </row>
    <row r="3" spans="1:5" ht="15">
      <c r="A3" s="2"/>
      <c r="B3" s="10" t="s">
        <v>73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3980.0879999999997</v>
      </c>
      <c r="E6" s="2"/>
      <c r="H6">
        <v>4738.2</v>
      </c>
      <c r="I6" s="2">
        <v>0.42</v>
      </c>
      <c r="J6">
        <v>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2653.3920000000003</v>
      </c>
      <c r="E7" s="2"/>
      <c r="H7">
        <v>4738.2</v>
      </c>
      <c r="I7" s="2">
        <v>0.28</v>
      </c>
      <c r="J7">
        <v>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15067.476</v>
      </c>
      <c r="E8" s="2"/>
      <c r="H8">
        <v>4738.2</v>
      </c>
      <c r="I8" s="2">
        <v>1.59</v>
      </c>
      <c r="J8">
        <v>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11182.151999999998</v>
      </c>
      <c r="E9" s="2"/>
      <c r="H9">
        <v>4738.2</v>
      </c>
      <c r="I9" s="2">
        <v>1.18</v>
      </c>
      <c r="J9">
        <v>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11182.151999999998</v>
      </c>
      <c r="E10" s="2"/>
      <c r="H10">
        <v>4738.2</v>
      </c>
      <c r="I10" s="2">
        <v>1.18</v>
      </c>
      <c r="J10">
        <v>2</v>
      </c>
    </row>
    <row r="11" spans="1:9" ht="15">
      <c r="A11" s="2"/>
      <c r="B11" s="2"/>
      <c r="C11" s="10" t="s">
        <v>61</v>
      </c>
      <c r="D11" s="11"/>
      <c r="E11" s="2"/>
      <c r="H11">
        <v>4738.2</v>
      </c>
      <c r="I11" s="2"/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568.584</v>
      </c>
      <c r="E12" s="2"/>
      <c r="H12">
        <v>4738.2</v>
      </c>
      <c r="I12" s="2">
        <v>0.06</v>
      </c>
      <c r="J12">
        <v>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852.876</v>
      </c>
      <c r="E13" s="2"/>
      <c r="H13">
        <v>4738.2</v>
      </c>
      <c r="I13" s="2">
        <v>0.09</v>
      </c>
      <c r="J13">
        <v>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21606.192</v>
      </c>
      <c r="E14" s="2"/>
      <c r="H14">
        <v>4738.2</v>
      </c>
      <c r="I14" s="2">
        <v>2.28</v>
      </c>
      <c r="J14">
        <v>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568.584</v>
      </c>
      <c r="E15" s="2"/>
      <c r="H15">
        <v>4738.2</v>
      </c>
      <c r="I15" s="2">
        <v>0.06</v>
      </c>
      <c r="J15">
        <v>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663.3480000000001</v>
      </c>
      <c r="E16" s="2"/>
      <c r="H16">
        <v>4738.2</v>
      </c>
      <c r="I16" s="2">
        <v>0.07</v>
      </c>
      <c r="J16">
        <v>2</v>
      </c>
    </row>
    <row r="17" spans="1:9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4738.2</v>
      </c>
      <c r="I17" s="2"/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2084.808</v>
      </c>
      <c r="E18" s="2"/>
      <c r="H18">
        <v>4738.2</v>
      </c>
      <c r="I18" s="2">
        <v>0.22</v>
      </c>
      <c r="J18">
        <v>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852.876</v>
      </c>
      <c r="E19" s="2"/>
      <c r="H19">
        <v>4738.2</v>
      </c>
      <c r="I19" s="2">
        <v>0.09</v>
      </c>
      <c r="J19">
        <v>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189.528</v>
      </c>
      <c r="E20" s="2"/>
      <c r="H20">
        <v>4738.2</v>
      </c>
      <c r="I20" s="2">
        <v>0.02</v>
      </c>
      <c r="J20">
        <v>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284.292</v>
      </c>
      <c r="E21" s="2"/>
      <c r="H21">
        <v>4738.2</v>
      </c>
      <c r="I21" s="2">
        <v>0.03</v>
      </c>
      <c r="J21">
        <v>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189.528</v>
      </c>
      <c r="E22" s="2"/>
      <c r="H22">
        <v>4738.2</v>
      </c>
      <c r="I22" s="2">
        <v>0.02</v>
      </c>
      <c r="J22">
        <v>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568.584</v>
      </c>
      <c r="E23" s="2"/>
      <c r="H23">
        <v>4738.2</v>
      </c>
      <c r="I23" s="2">
        <v>0.06</v>
      </c>
      <c r="J23">
        <v>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1137.168</v>
      </c>
      <c r="E24" s="2"/>
      <c r="H24">
        <v>4738.2</v>
      </c>
      <c r="I24" s="2">
        <v>0.12</v>
      </c>
      <c r="J24">
        <v>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284.292</v>
      </c>
      <c r="E25" s="2"/>
      <c r="H25">
        <v>4738.2</v>
      </c>
      <c r="I25" s="2">
        <v>0.03</v>
      </c>
      <c r="J25">
        <v>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568.584</v>
      </c>
      <c r="E26" s="2"/>
      <c r="H26">
        <v>4738.2</v>
      </c>
      <c r="I26" s="2">
        <v>0.06</v>
      </c>
      <c r="J26">
        <v>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852.876</v>
      </c>
      <c r="E27" s="2"/>
      <c r="H27">
        <v>4738.2</v>
      </c>
      <c r="I27" s="2">
        <v>0.09</v>
      </c>
      <c r="J27">
        <v>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5591.075999999999</v>
      </c>
      <c r="E28" s="2"/>
      <c r="H28">
        <v>4738.2</v>
      </c>
      <c r="I28" s="2">
        <v>0.59</v>
      </c>
      <c r="J28">
        <v>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2084.808</v>
      </c>
      <c r="E29" s="2"/>
      <c r="H29">
        <v>4738.2</v>
      </c>
      <c r="I29" s="2">
        <v>0.22</v>
      </c>
      <c r="J29">
        <v>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852.876</v>
      </c>
      <c r="E30" s="2"/>
      <c r="H30">
        <v>4738.2</v>
      </c>
      <c r="I30" s="2">
        <v>0.09</v>
      </c>
      <c r="J30">
        <v>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852.876</v>
      </c>
      <c r="E31" s="2"/>
      <c r="H31">
        <v>4738.2</v>
      </c>
      <c r="I31" s="2">
        <v>0.09</v>
      </c>
      <c r="J31">
        <v>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10329.276</v>
      </c>
      <c r="E32" s="2"/>
      <c r="H32">
        <v>4738.2</v>
      </c>
      <c r="I32" s="2">
        <v>1.09</v>
      </c>
      <c r="J32">
        <v>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92394.90000000004</v>
      </c>
      <c r="E33" s="2"/>
      <c r="H33">
        <v>4738.2</v>
      </c>
      <c r="I33" s="9">
        <v>9.75</v>
      </c>
      <c r="J33">
        <v>2</v>
      </c>
      <c r="K33">
        <f>H33*I33*J33</f>
        <v>92394.9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8">
      <selection activeCell="D33" sqref="D33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5742187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77</v>
      </c>
      <c r="C2" s="1"/>
      <c r="D2" s="13" t="s">
        <v>78</v>
      </c>
      <c r="E2" s="1"/>
    </row>
    <row r="3" spans="1:5" ht="15">
      <c r="A3" s="2"/>
      <c r="B3" s="10" t="s">
        <v>71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4509.2880000000005</v>
      </c>
      <c r="E6" s="2"/>
      <c r="H6">
        <v>894.7</v>
      </c>
      <c r="I6" s="2">
        <v>0.42</v>
      </c>
      <c r="J6">
        <v>12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3006.1920000000005</v>
      </c>
      <c r="E7" s="2"/>
      <c r="H7">
        <v>894.7</v>
      </c>
      <c r="I7" s="2">
        <v>0.28</v>
      </c>
      <c r="J7">
        <v>12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17070.876</v>
      </c>
      <c r="E8" s="2"/>
      <c r="H8">
        <v>894.7</v>
      </c>
      <c r="I8" s="2">
        <v>1.59</v>
      </c>
      <c r="J8">
        <v>12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12668.952000000001</v>
      </c>
      <c r="E9" s="2"/>
      <c r="H9">
        <v>894.7</v>
      </c>
      <c r="I9" s="2">
        <v>1.18</v>
      </c>
      <c r="J9">
        <v>12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12668.952000000001</v>
      </c>
      <c r="E10" s="2"/>
      <c r="H10">
        <v>894.7</v>
      </c>
      <c r="I10" s="2">
        <v>1.18</v>
      </c>
      <c r="J10">
        <v>12</v>
      </c>
    </row>
    <row r="11" spans="1:10" ht="15">
      <c r="A11" s="2"/>
      <c r="B11" s="2"/>
      <c r="C11" s="10" t="s">
        <v>61</v>
      </c>
      <c r="D11" s="11"/>
      <c r="E11" s="2"/>
      <c r="H11">
        <v>894.7</v>
      </c>
      <c r="I11" s="2"/>
      <c r="J11">
        <v>12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644.184</v>
      </c>
      <c r="E12" s="2"/>
      <c r="H12">
        <v>894.7</v>
      </c>
      <c r="I12" s="2">
        <v>0.06</v>
      </c>
      <c r="J12">
        <v>12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966.276</v>
      </c>
      <c r="E13" s="2"/>
      <c r="H13">
        <v>894.7</v>
      </c>
      <c r="I13" s="2">
        <v>0.09</v>
      </c>
      <c r="J13">
        <v>12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24478.992</v>
      </c>
      <c r="E14" s="2"/>
      <c r="H14">
        <v>894.7</v>
      </c>
      <c r="I14" s="2">
        <v>2.28</v>
      </c>
      <c r="J14">
        <v>12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644.184</v>
      </c>
      <c r="E15" s="2"/>
      <c r="H15">
        <v>894.7</v>
      </c>
      <c r="I15" s="2">
        <v>0.06</v>
      </c>
      <c r="J15">
        <v>12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751.5480000000001</v>
      </c>
      <c r="E16" s="2"/>
      <c r="H16">
        <v>894.7</v>
      </c>
      <c r="I16" s="2">
        <v>0.07</v>
      </c>
      <c r="J16">
        <v>12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894.7</v>
      </c>
      <c r="I17" s="2"/>
      <c r="J17">
        <v>12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2362.008</v>
      </c>
      <c r="E18" s="2"/>
      <c r="H18">
        <v>894.7</v>
      </c>
      <c r="I18" s="2">
        <v>0.22</v>
      </c>
      <c r="J18">
        <v>12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966.276</v>
      </c>
      <c r="E19" s="2"/>
      <c r="H19">
        <v>894.7</v>
      </c>
      <c r="I19" s="2">
        <v>0.09</v>
      </c>
      <c r="J19">
        <v>12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214.728</v>
      </c>
      <c r="E20" s="2"/>
      <c r="H20">
        <v>894.7</v>
      </c>
      <c r="I20" s="2">
        <v>0.02</v>
      </c>
      <c r="J20">
        <v>12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322.092</v>
      </c>
      <c r="E21" s="2"/>
      <c r="H21">
        <v>894.7</v>
      </c>
      <c r="I21" s="2">
        <v>0.03</v>
      </c>
      <c r="J21">
        <v>12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214.728</v>
      </c>
      <c r="E22" s="2"/>
      <c r="H22">
        <v>894.7</v>
      </c>
      <c r="I22" s="2">
        <v>0.02</v>
      </c>
      <c r="J22">
        <v>12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644.184</v>
      </c>
      <c r="E23" s="2"/>
      <c r="H23">
        <v>894.7</v>
      </c>
      <c r="I23" s="2">
        <v>0.06</v>
      </c>
      <c r="J23">
        <v>12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1288.368</v>
      </c>
      <c r="E24" s="2"/>
      <c r="H24">
        <v>894.7</v>
      </c>
      <c r="I24" s="2">
        <v>0.12</v>
      </c>
      <c r="J24">
        <v>12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322.092</v>
      </c>
      <c r="E25" s="2"/>
      <c r="H25">
        <v>894.7</v>
      </c>
      <c r="I25" s="2">
        <v>0.03</v>
      </c>
      <c r="J25">
        <v>12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644.184</v>
      </c>
      <c r="E26" s="2"/>
      <c r="H26">
        <v>894.7</v>
      </c>
      <c r="I26" s="2">
        <v>0.06</v>
      </c>
      <c r="J26">
        <v>12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966.276</v>
      </c>
      <c r="E27" s="2"/>
      <c r="H27">
        <v>894.7</v>
      </c>
      <c r="I27" s="2">
        <v>0.09</v>
      </c>
      <c r="J27">
        <v>12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6334.476000000001</v>
      </c>
      <c r="E28" s="2"/>
      <c r="H28">
        <v>894.7</v>
      </c>
      <c r="I28" s="2">
        <v>0.59</v>
      </c>
      <c r="J28">
        <v>12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2362.008</v>
      </c>
      <c r="E29" s="2"/>
      <c r="H29">
        <v>894.7</v>
      </c>
      <c r="I29" s="2">
        <v>0.22</v>
      </c>
      <c r="J29">
        <v>12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966.276</v>
      </c>
      <c r="E30" s="2"/>
      <c r="H30">
        <v>894.7</v>
      </c>
      <c r="I30" s="2">
        <v>0.09</v>
      </c>
      <c r="J30">
        <v>12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966.276</v>
      </c>
      <c r="E31" s="2"/>
      <c r="H31">
        <v>894.7</v>
      </c>
      <c r="I31" s="2">
        <v>0.09</v>
      </c>
      <c r="J31">
        <v>12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11702.676000000001</v>
      </c>
      <c r="E32" s="2"/>
      <c r="H32">
        <v>894.7</v>
      </c>
      <c r="I32" s="2">
        <v>1.09</v>
      </c>
      <c r="J32">
        <v>12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104679.9</v>
      </c>
      <c r="E33" s="2"/>
      <c r="H33">
        <v>894.7</v>
      </c>
      <c r="I33" s="9">
        <v>9.75</v>
      </c>
      <c r="J33">
        <v>12</v>
      </c>
      <c r="K33">
        <f>H33*I33*J33</f>
        <v>104679.90000000001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8">
      <selection activeCell="J6" sqref="J6:J33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7.8515625" style="0" customWidth="1"/>
    <col min="8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79</v>
      </c>
      <c r="C2" s="1"/>
      <c r="D2" s="13" t="s">
        <v>80</v>
      </c>
      <c r="E2" s="1"/>
    </row>
    <row r="3" spans="1:5" ht="15">
      <c r="A3" s="2"/>
      <c r="B3" s="10" t="s">
        <v>65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1680</v>
      </c>
      <c r="E6" s="2"/>
      <c r="H6">
        <v>500</v>
      </c>
      <c r="I6" s="2">
        <v>0.42</v>
      </c>
      <c r="J6">
        <v>8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1120</v>
      </c>
      <c r="E7" s="2"/>
      <c r="H7">
        <v>500</v>
      </c>
      <c r="I7" s="2">
        <v>0.28</v>
      </c>
      <c r="J7">
        <v>8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6360</v>
      </c>
      <c r="E8" s="2"/>
      <c r="H8">
        <v>500</v>
      </c>
      <c r="I8" s="2">
        <v>1.59</v>
      </c>
      <c r="J8">
        <v>8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4720</v>
      </c>
      <c r="E9" s="2"/>
      <c r="H9">
        <v>500</v>
      </c>
      <c r="I9" s="2">
        <v>1.18</v>
      </c>
      <c r="J9">
        <v>8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4720</v>
      </c>
      <c r="E10" s="2"/>
      <c r="H10">
        <v>500</v>
      </c>
      <c r="I10" s="2">
        <v>1.18</v>
      </c>
      <c r="J10">
        <v>8</v>
      </c>
    </row>
    <row r="11" spans="1:10" ht="15">
      <c r="A11" s="2"/>
      <c r="B11" s="2"/>
      <c r="C11" s="10" t="s">
        <v>61</v>
      </c>
      <c r="D11" s="11"/>
      <c r="E11" s="2"/>
      <c r="H11">
        <v>500</v>
      </c>
      <c r="I11" s="2"/>
      <c r="J11">
        <v>8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240</v>
      </c>
      <c r="E12" s="2"/>
      <c r="H12">
        <v>500</v>
      </c>
      <c r="I12" s="2">
        <v>0.06</v>
      </c>
      <c r="J12">
        <v>8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360</v>
      </c>
      <c r="E13" s="2"/>
      <c r="H13">
        <v>500</v>
      </c>
      <c r="I13" s="2">
        <v>0.09</v>
      </c>
      <c r="J13">
        <v>8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9120</v>
      </c>
      <c r="E14" s="2"/>
      <c r="H14">
        <v>500</v>
      </c>
      <c r="I14" s="2">
        <v>2.28</v>
      </c>
      <c r="J14">
        <v>8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240</v>
      </c>
      <c r="E15" s="2"/>
      <c r="H15">
        <v>500</v>
      </c>
      <c r="I15" s="2">
        <v>0.06</v>
      </c>
      <c r="J15">
        <v>8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280</v>
      </c>
      <c r="E16" s="2"/>
      <c r="H16">
        <v>500</v>
      </c>
      <c r="I16" s="2">
        <v>0.07</v>
      </c>
      <c r="J16">
        <v>8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500</v>
      </c>
      <c r="I17" s="2"/>
      <c r="J17">
        <v>8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880</v>
      </c>
      <c r="E18" s="2"/>
      <c r="H18">
        <v>500</v>
      </c>
      <c r="I18" s="2">
        <v>0.22</v>
      </c>
      <c r="J18">
        <v>8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360</v>
      </c>
      <c r="E19" s="2"/>
      <c r="H19">
        <v>500</v>
      </c>
      <c r="I19" s="2">
        <v>0.09</v>
      </c>
      <c r="J19">
        <v>8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80</v>
      </c>
      <c r="E20" s="2"/>
      <c r="H20">
        <v>500</v>
      </c>
      <c r="I20" s="2">
        <v>0.02</v>
      </c>
      <c r="J20">
        <v>8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120</v>
      </c>
      <c r="E21" s="2"/>
      <c r="H21">
        <v>500</v>
      </c>
      <c r="I21" s="2">
        <v>0.03</v>
      </c>
      <c r="J21">
        <v>8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80</v>
      </c>
      <c r="E22" s="2"/>
      <c r="H22">
        <v>500</v>
      </c>
      <c r="I22" s="2">
        <v>0.02</v>
      </c>
      <c r="J22">
        <v>8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240</v>
      </c>
      <c r="E23" s="2"/>
      <c r="H23">
        <v>500</v>
      </c>
      <c r="I23" s="2">
        <v>0.06</v>
      </c>
      <c r="J23">
        <v>8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480</v>
      </c>
      <c r="E24" s="2"/>
      <c r="H24">
        <v>500</v>
      </c>
      <c r="I24" s="2">
        <v>0.12</v>
      </c>
      <c r="J24">
        <v>8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120</v>
      </c>
      <c r="E25" s="2"/>
      <c r="H25">
        <v>500</v>
      </c>
      <c r="I25" s="2">
        <v>0.03</v>
      </c>
      <c r="J25">
        <v>8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240</v>
      </c>
      <c r="E26" s="2"/>
      <c r="H26">
        <v>500</v>
      </c>
      <c r="I26" s="2">
        <v>0.06</v>
      </c>
      <c r="J26">
        <v>8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360</v>
      </c>
      <c r="E27" s="2"/>
      <c r="H27">
        <v>500</v>
      </c>
      <c r="I27" s="2">
        <v>0.09</v>
      </c>
      <c r="J27">
        <v>8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2360</v>
      </c>
      <c r="E28" s="2"/>
      <c r="H28">
        <v>500</v>
      </c>
      <c r="I28" s="2">
        <v>0.59</v>
      </c>
      <c r="J28">
        <v>8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880</v>
      </c>
      <c r="E29" s="2"/>
      <c r="H29">
        <v>500</v>
      </c>
      <c r="I29" s="2">
        <v>0.22</v>
      </c>
      <c r="J29">
        <v>8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360</v>
      </c>
      <c r="E30" s="2"/>
      <c r="H30">
        <v>500</v>
      </c>
      <c r="I30" s="2">
        <v>0.09</v>
      </c>
      <c r="J30">
        <v>8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360</v>
      </c>
      <c r="E31" s="2"/>
      <c r="H31">
        <v>500</v>
      </c>
      <c r="I31" s="2">
        <v>0.09</v>
      </c>
      <c r="J31">
        <v>8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4360</v>
      </c>
      <c r="E32" s="2"/>
      <c r="H32">
        <v>500</v>
      </c>
      <c r="I32" s="2">
        <v>1.09</v>
      </c>
      <c r="J32">
        <v>8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39000</v>
      </c>
      <c r="E33" s="2"/>
      <c r="H33">
        <v>500</v>
      </c>
      <c r="I33" s="9">
        <v>9.75</v>
      </c>
      <c r="J33">
        <v>8</v>
      </c>
      <c r="K33">
        <f>H33*I33*J33</f>
        <v>39000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0">
      <selection activeCell="J6" sqref="J6:J33"/>
    </sheetView>
  </sheetViews>
  <sheetFormatPr defaultColWidth="9.140625" defaultRowHeight="12.75"/>
  <cols>
    <col min="1" max="1" width="6.28125" style="0" customWidth="1"/>
    <col min="2" max="2" width="52.00390625" style="0" customWidth="1"/>
    <col min="3" max="3" width="7.57421875" style="0" customWidth="1"/>
    <col min="4" max="4" width="16.28125" style="0" customWidth="1"/>
    <col min="7" max="7" width="8.57421875" style="0" customWidth="1"/>
    <col min="8" max="8" width="9.140625" style="0" hidden="1" customWidth="1"/>
    <col min="9" max="9" width="8.57421875" style="0" hidden="1" customWidth="1"/>
    <col min="10" max="11" width="9.140625" style="0" hidden="1" customWidth="1"/>
  </cols>
  <sheetData>
    <row r="1" spans="1:5" ht="59.25" customHeight="1">
      <c r="A1" s="17" t="s">
        <v>58</v>
      </c>
      <c r="B1" s="17"/>
      <c r="C1" s="17"/>
      <c r="D1" s="17"/>
      <c r="E1" s="1"/>
    </row>
    <row r="2" spans="1:5" ht="18" customHeight="1">
      <c r="A2" s="1"/>
      <c r="B2" s="14" t="s">
        <v>81</v>
      </c>
      <c r="C2" s="1"/>
      <c r="D2" s="13" t="s">
        <v>82</v>
      </c>
      <c r="E2" s="1"/>
    </row>
    <row r="3" spans="1:5" ht="15">
      <c r="A3" s="2"/>
      <c r="B3" s="10" t="s">
        <v>83</v>
      </c>
      <c r="C3" s="2"/>
      <c r="D3" s="2"/>
      <c r="E3" s="2"/>
    </row>
    <row r="4" spans="1:5" ht="44.25" customHeight="1">
      <c r="A4" s="3" t="s">
        <v>0</v>
      </c>
      <c r="B4" s="4" t="s">
        <v>1</v>
      </c>
      <c r="C4" s="4" t="s">
        <v>2</v>
      </c>
      <c r="D4" s="5" t="s">
        <v>60</v>
      </c>
      <c r="E4" s="2"/>
    </row>
    <row r="5" spans="1:5" ht="21" customHeight="1">
      <c r="A5" s="2" t="s">
        <v>3</v>
      </c>
      <c r="B5" s="2" t="s">
        <v>4</v>
      </c>
      <c r="C5" s="2"/>
      <c r="D5" s="2"/>
      <c r="E5" s="2"/>
    </row>
    <row r="6" spans="1:10" ht="15">
      <c r="A6" s="2" t="s">
        <v>5</v>
      </c>
      <c r="B6" s="2" t="s">
        <v>6</v>
      </c>
      <c r="C6" s="10" t="s">
        <v>61</v>
      </c>
      <c r="D6" s="11">
        <f>H6*I6*J6</f>
        <v>2107.56</v>
      </c>
      <c r="E6" s="2"/>
      <c r="H6">
        <v>501.8</v>
      </c>
      <c r="I6" s="2">
        <v>0.42</v>
      </c>
      <c r="J6">
        <v>10</v>
      </c>
    </row>
    <row r="7" spans="1:10" ht="15">
      <c r="A7" s="2" t="s">
        <v>7</v>
      </c>
      <c r="B7" s="2" t="s">
        <v>8</v>
      </c>
      <c r="C7" s="10" t="s">
        <v>61</v>
      </c>
      <c r="D7" s="11">
        <f>H7*I7*J7</f>
        <v>1405.0400000000002</v>
      </c>
      <c r="E7" s="2"/>
      <c r="H7">
        <v>501.8</v>
      </c>
      <c r="I7" s="2">
        <v>0.28</v>
      </c>
      <c r="J7">
        <v>10</v>
      </c>
    </row>
    <row r="8" spans="1:10" ht="15">
      <c r="A8" s="2" t="s">
        <v>9</v>
      </c>
      <c r="B8" s="2" t="s">
        <v>10</v>
      </c>
      <c r="C8" s="10" t="s">
        <v>61</v>
      </c>
      <c r="D8" s="11">
        <f>H8*I8*J8</f>
        <v>7978.620000000001</v>
      </c>
      <c r="E8" s="2"/>
      <c r="H8">
        <v>501.8</v>
      </c>
      <c r="I8" s="2">
        <v>1.59</v>
      </c>
      <c r="J8">
        <v>10</v>
      </c>
    </row>
    <row r="9" spans="1:10" ht="15">
      <c r="A9" s="2" t="s">
        <v>11</v>
      </c>
      <c r="B9" s="2" t="s">
        <v>12</v>
      </c>
      <c r="C9" s="10" t="s">
        <v>61</v>
      </c>
      <c r="D9" s="11">
        <f>H9*I9*J9</f>
        <v>5921.24</v>
      </c>
      <c r="E9" s="2"/>
      <c r="H9">
        <v>501.8</v>
      </c>
      <c r="I9" s="2">
        <v>1.18</v>
      </c>
      <c r="J9">
        <v>10</v>
      </c>
    </row>
    <row r="10" spans="1:10" ht="15">
      <c r="A10" s="2" t="s">
        <v>13</v>
      </c>
      <c r="B10" s="2" t="s">
        <v>14</v>
      </c>
      <c r="C10" s="10" t="s">
        <v>61</v>
      </c>
      <c r="D10" s="11">
        <f>H10*I10*J10</f>
        <v>5921.24</v>
      </c>
      <c r="E10" s="2"/>
      <c r="H10">
        <v>501.8</v>
      </c>
      <c r="I10" s="2">
        <v>1.18</v>
      </c>
      <c r="J10">
        <v>10</v>
      </c>
    </row>
    <row r="11" spans="1:10" ht="15">
      <c r="A11" s="2"/>
      <c r="B11" s="2"/>
      <c r="C11" s="10" t="s">
        <v>61</v>
      </c>
      <c r="D11" s="11"/>
      <c r="E11" s="2"/>
      <c r="H11">
        <v>501.8</v>
      </c>
      <c r="I11" s="2"/>
      <c r="J11">
        <v>10</v>
      </c>
    </row>
    <row r="12" spans="1:10" ht="15">
      <c r="A12" s="2" t="s">
        <v>15</v>
      </c>
      <c r="B12" s="2" t="s">
        <v>16</v>
      </c>
      <c r="C12" s="10" t="s">
        <v>61</v>
      </c>
      <c r="D12" s="11">
        <f>H12*I12*J12</f>
        <v>301.08</v>
      </c>
      <c r="E12" s="2"/>
      <c r="H12">
        <v>501.8</v>
      </c>
      <c r="I12" s="2">
        <v>0.06</v>
      </c>
      <c r="J12">
        <v>10</v>
      </c>
    </row>
    <row r="13" spans="1:10" ht="32.25" customHeight="1">
      <c r="A13" s="2" t="s">
        <v>17</v>
      </c>
      <c r="B13" s="6" t="s">
        <v>18</v>
      </c>
      <c r="C13" s="10" t="s">
        <v>61</v>
      </c>
      <c r="D13" s="11">
        <f>H13*I13*J13</f>
        <v>451.62</v>
      </c>
      <c r="E13" s="2"/>
      <c r="H13">
        <v>501.8</v>
      </c>
      <c r="I13" s="2">
        <v>0.09</v>
      </c>
      <c r="J13">
        <v>10</v>
      </c>
    </row>
    <row r="14" spans="1:10" ht="15">
      <c r="A14" s="2" t="s">
        <v>19</v>
      </c>
      <c r="B14" s="2" t="s">
        <v>20</v>
      </c>
      <c r="C14" s="10" t="s">
        <v>61</v>
      </c>
      <c r="D14" s="11">
        <f>H14*I14*J14</f>
        <v>11441.039999999997</v>
      </c>
      <c r="E14" s="2"/>
      <c r="H14">
        <v>501.8</v>
      </c>
      <c r="I14" s="2">
        <v>2.28</v>
      </c>
      <c r="J14">
        <v>10</v>
      </c>
    </row>
    <row r="15" spans="1:10" ht="15">
      <c r="A15" s="2" t="s">
        <v>21</v>
      </c>
      <c r="B15" s="2" t="s">
        <v>22</v>
      </c>
      <c r="C15" s="10" t="s">
        <v>61</v>
      </c>
      <c r="D15" s="11">
        <f>H15*I15*J15</f>
        <v>301.08</v>
      </c>
      <c r="E15" s="2"/>
      <c r="H15">
        <v>501.8</v>
      </c>
      <c r="I15" s="2">
        <v>0.06</v>
      </c>
      <c r="J15">
        <v>10</v>
      </c>
    </row>
    <row r="16" spans="1:10" ht="30">
      <c r="A16" s="2" t="s">
        <v>23</v>
      </c>
      <c r="B16" s="6" t="s">
        <v>24</v>
      </c>
      <c r="C16" s="10" t="s">
        <v>61</v>
      </c>
      <c r="D16" s="11">
        <f>H16*I16*J16</f>
        <v>351.26000000000005</v>
      </c>
      <c r="E16" s="2"/>
      <c r="H16">
        <v>501.8</v>
      </c>
      <c r="I16" s="2">
        <v>0.07</v>
      </c>
      <c r="J16">
        <v>10</v>
      </c>
    </row>
    <row r="17" spans="1:10" ht="37.5" customHeight="1">
      <c r="A17" s="2" t="s">
        <v>25</v>
      </c>
      <c r="B17" s="6" t="s">
        <v>26</v>
      </c>
      <c r="C17" s="10" t="s">
        <v>61</v>
      </c>
      <c r="D17" s="11"/>
      <c r="E17" s="2"/>
      <c r="H17">
        <v>501.8</v>
      </c>
      <c r="I17" s="2"/>
      <c r="J17">
        <v>10</v>
      </c>
    </row>
    <row r="18" spans="1:10" ht="28.5" customHeight="1">
      <c r="A18" s="2" t="s">
        <v>27</v>
      </c>
      <c r="B18" s="6" t="s">
        <v>28</v>
      </c>
      <c r="C18" s="10" t="s">
        <v>61</v>
      </c>
      <c r="D18" s="11">
        <f aca="true" t="shared" si="0" ref="D18:D32">H18*I18*J18</f>
        <v>1103.96</v>
      </c>
      <c r="E18" s="2"/>
      <c r="H18">
        <v>501.8</v>
      </c>
      <c r="I18" s="2">
        <v>0.22</v>
      </c>
      <c r="J18">
        <v>10</v>
      </c>
    </row>
    <row r="19" spans="1:10" ht="15">
      <c r="A19" s="7" t="s">
        <v>29</v>
      </c>
      <c r="B19" s="8" t="s">
        <v>30</v>
      </c>
      <c r="C19" s="10" t="s">
        <v>61</v>
      </c>
      <c r="D19" s="11">
        <f t="shared" si="0"/>
        <v>451.62</v>
      </c>
      <c r="E19" s="2"/>
      <c r="H19">
        <v>501.8</v>
      </c>
      <c r="I19" s="2">
        <v>0.09</v>
      </c>
      <c r="J19">
        <v>10</v>
      </c>
    </row>
    <row r="20" spans="1:10" ht="15">
      <c r="A20" s="7" t="s">
        <v>31</v>
      </c>
      <c r="B20" s="8" t="s">
        <v>32</v>
      </c>
      <c r="C20" s="10" t="s">
        <v>61</v>
      </c>
      <c r="D20" s="11">
        <f t="shared" si="0"/>
        <v>100.36</v>
      </c>
      <c r="E20" s="2"/>
      <c r="H20">
        <v>501.8</v>
      </c>
      <c r="I20" s="2">
        <v>0.02</v>
      </c>
      <c r="J20">
        <v>10</v>
      </c>
    </row>
    <row r="21" spans="1:10" ht="15">
      <c r="A21" s="7" t="s">
        <v>33</v>
      </c>
      <c r="B21" s="8" t="s">
        <v>34</v>
      </c>
      <c r="C21" s="10" t="s">
        <v>61</v>
      </c>
      <c r="D21" s="11">
        <f t="shared" si="0"/>
        <v>150.54</v>
      </c>
      <c r="E21" s="2"/>
      <c r="H21">
        <v>501.8</v>
      </c>
      <c r="I21" s="2">
        <v>0.03</v>
      </c>
      <c r="J21">
        <v>10</v>
      </c>
    </row>
    <row r="22" spans="1:10" ht="30">
      <c r="A22" s="7" t="s">
        <v>35</v>
      </c>
      <c r="B22" s="8" t="s">
        <v>36</v>
      </c>
      <c r="C22" s="10" t="s">
        <v>61</v>
      </c>
      <c r="D22" s="11">
        <f t="shared" si="0"/>
        <v>100.36</v>
      </c>
      <c r="E22" s="2"/>
      <c r="H22">
        <v>501.8</v>
      </c>
      <c r="I22" s="2">
        <v>0.02</v>
      </c>
      <c r="J22">
        <v>10</v>
      </c>
    </row>
    <row r="23" spans="1:10" ht="15">
      <c r="A23" s="7" t="s">
        <v>37</v>
      </c>
      <c r="B23" s="8" t="s">
        <v>38</v>
      </c>
      <c r="C23" s="10" t="s">
        <v>61</v>
      </c>
      <c r="D23" s="11">
        <f t="shared" si="0"/>
        <v>301.08</v>
      </c>
      <c r="E23" s="2"/>
      <c r="H23">
        <v>501.8</v>
      </c>
      <c r="I23" s="2">
        <v>0.06</v>
      </c>
      <c r="J23">
        <v>10</v>
      </c>
    </row>
    <row r="24" spans="1:10" ht="15">
      <c r="A24" s="7" t="s">
        <v>39</v>
      </c>
      <c r="B24" s="8" t="s">
        <v>40</v>
      </c>
      <c r="C24" s="10" t="s">
        <v>61</v>
      </c>
      <c r="D24" s="11">
        <f t="shared" si="0"/>
        <v>602.16</v>
      </c>
      <c r="E24" s="2"/>
      <c r="H24">
        <v>501.8</v>
      </c>
      <c r="I24" s="2">
        <v>0.12</v>
      </c>
      <c r="J24">
        <v>10</v>
      </c>
    </row>
    <row r="25" spans="1:10" ht="15">
      <c r="A25" s="7" t="s">
        <v>41</v>
      </c>
      <c r="B25" s="8" t="s">
        <v>42</v>
      </c>
      <c r="C25" s="10" t="s">
        <v>61</v>
      </c>
      <c r="D25" s="11">
        <f t="shared" si="0"/>
        <v>150.54</v>
      </c>
      <c r="E25" s="2"/>
      <c r="H25">
        <v>501.8</v>
      </c>
      <c r="I25" s="2">
        <v>0.03</v>
      </c>
      <c r="J25">
        <v>10</v>
      </c>
    </row>
    <row r="26" spans="1:10" ht="15">
      <c r="A26" s="7" t="s">
        <v>43</v>
      </c>
      <c r="B26" s="8" t="s">
        <v>44</v>
      </c>
      <c r="C26" s="10" t="s">
        <v>61</v>
      </c>
      <c r="D26" s="11">
        <f t="shared" si="0"/>
        <v>301.08</v>
      </c>
      <c r="E26" s="2"/>
      <c r="H26">
        <v>501.8</v>
      </c>
      <c r="I26" s="2">
        <v>0.06</v>
      </c>
      <c r="J26">
        <v>10</v>
      </c>
    </row>
    <row r="27" spans="1:10" ht="15">
      <c r="A27" s="7" t="s">
        <v>45</v>
      </c>
      <c r="B27" s="8" t="s">
        <v>46</v>
      </c>
      <c r="C27" s="10" t="s">
        <v>61</v>
      </c>
      <c r="D27" s="11">
        <f t="shared" si="0"/>
        <v>451.62</v>
      </c>
      <c r="E27" s="2"/>
      <c r="H27">
        <v>501.8</v>
      </c>
      <c r="I27" s="2">
        <v>0.09</v>
      </c>
      <c r="J27">
        <v>10</v>
      </c>
    </row>
    <row r="28" spans="1:10" ht="30">
      <c r="A28" s="7" t="s">
        <v>47</v>
      </c>
      <c r="B28" s="8" t="s">
        <v>48</v>
      </c>
      <c r="C28" s="10" t="s">
        <v>61</v>
      </c>
      <c r="D28" s="11">
        <f t="shared" si="0"/>
        <v>2960.62</v>
      </c>
      <c r="E28" s="2"/>
      <c r="H28">
        <v>501.8</v>
      </c>
      <c r="I28" s="2">
        <v>0.59</v>
      </c>
      <c r="J28">
        <v>10</v>
      </c>
    </row>
    <row r="29" spans="1:10" ht="15">
      <c r="A29" s="7" t="s">
        <v>49</v>
      </c>
      <c r="B29" s="8" t="s">
        <v>50</v>
      </c>
      <c r="C29" s="10" t="s">
        <v>61</v>
      </c>
      <c r="D29" s="11">
        <f t="shared" si="0"/>
        <v>1103.96</v>
      </c>
      <c r="E29" s="2"/>
      <c r="H29">
        <v>501.8</v>
      </c>
      <c r="I29" s="2">
        <v>0.22</v>
      </c>
      <c r="J29">
        <v>10</v>
      </c>
    </row>
    <row r="30" spans="1:10" ht="15">
      <c r="A30" s="7" t="s">
        <v>51</v>
      </c>
      <c r="B30" s="8" t="s">
        <v>52</v>
      </c>
      <c r="C30" s="10" t="s">
        <v>61</v>
      </c>
      <c r="D30" s="11">
        <f t="shared" si="0"/>
        <v>451.62</v>
      </c>
      <c r="E30" s="2"/>
      <c r="H30">
        <v>501.8</v>
      </c>
      <c r="I30" s="2">
        <v>0.09</v>
      </c>
      <c r="J30">
        <v>10</v>
      </c>
    </row>
    <row r="31" spans="1:10" ht="30">
      <c r="A31" s="7" t="s">
        <v>53</v>
      </c>
      <c r="B31" s="8" t="s">
        <v>54</v>
      </c>
      <c r="C31" s="10" t="s">
        <v>61</v>
      </c>
      <c r="D31" s="11">
        <f t="shared" si="0"/>
        <v>451.62</v>
      </c>
      <c r="E31" s="2"/>
      <c r="H31">
        <v>501.8</v>
      </c>
      <c r="I31" s="2">
        <v>0.09</v>
      </c>
      <c r="J31">
        <v>10</v>
      </c>
    </row>
    <row r="32" spans="1:10" ht="15">
      <c r="A32" s="7" t="s">
        <v>55</v>
      </c>
      <c r="B32" s="2" t="s">
        <v>56</v>
      </c>
      <c r="C32" s="10" t="s">
        <v>61</v>
      </c>
      <c r="D32" s="11">
        <f t="shared" si="0"/>
        <v>5469.620000000001</v>
      </c>
      <c r="E32" s="2"/>
      <c r="H32">
        <v>501.8</v>
      </c>
      <c r="I32" s="2">
        <v>1.09</v>
      </c>
      <c r="J32">
        <v>10</v>
      </c>
    </row>
    <row r="33" spans="1:11" ht="27.75" customHeight="1">
      <c r="A33" s="2"/>
      <c r="B33" s="9" t="s">
        <v>57</v>
      </c>
      <c r="C33" s="10" t="s">
        <v>61</v>
      </c>
      <c r="D33" s="12">
        <f>SUM(D6:D32)-D7</f>
        <v>48925.50000000002</v>
      </c>
      <c r="E33" s="2"/>
      <c r="H33">
        <v>501.8</v>
      </c>
      <c r="I33" s="9">
        <v>9.75</v>
      </c>
      <c r="J33">
        <v>10</v>
      </c>
      <c r="K33">
        <f>H33*I33*J33</f>
        <v>48925.5</v>
      </c>
    </row>
    <row r="34" spans="1:5" ht="15">
      <c r="A34" s="2"/>
      <c r="B34" s="2"/>
      <c r="C34" s="2"/>
      <c r="D34" s="11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User15</cp:lastModifiedBy>
  <cp:lastPrinted>2014-12-04T09:27:21Z</cp:lastPrinted>
  <dcterms:created xsi:type="dcterms:W3CDTF">2014-12-03T04:29:02Z</dcterms:created>
  <dcterms:modified xsi:type="dcterms:W3CDTF">2014-12-04T09:29:24Z</dcterms:modified>
  <cp:category/>
  <cp:version/>
  <cp:contentType/>
  <cp:contentStatus/>
</cp:coreProperties>
</file>